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3"/>
  </bookViews>
  <sheets>
    <sheet name="Pakiet nr 1" sheetId="1" r:id="rId1"/>
    <sheet name="Pakiet nr 2" sheetId="2" r:id="rId2"/>
    <sheet name="Pakiet nr 3" sheetId="3" r:id="rId3"/>
    <sheet name="Pakiet nr 4" sheetId="4" r:id="rId4"/>
    <sheet name="Pakiet nr 5" sheetId="5" r:id="rId5"/>
    <sheet name="Pakiet nr 6" sheetId="6" r:id="rId6"/>
    <sheet name="Pakiet nr 7" sheetId="7" r:id="rId7"/>
    <sheet name="Pakiet nr 8" sheetId="8" r:id="rId8"/>
    <sheet name="Pakiet nr 9" sheetId="9" r:id="rId9"/>
    <sheet name="Pakiet nr 10" sheetId="10" r:id="rId10"/>
    <sheet name="Pakiet nr 11" sheetId="11" r:id="rId11"/>
    <sheet name="Pakiet nr 12" sheetId="12" r:id="rId12"/>
    <sheet name="Pakiet nr 13" sheetId="13" r:id="rId13"/>
    <sheet name="Pakiet nr 14" sheetId="14" r:id="rId14"/>
  </sheets>
  <definedNames/>
  <calcPr calcMode="manual" fullCalcOnLoad="1"/>
</workbook>
</file>

<file path=xl/sharedStrings.xml><?xml version="1.0" encoding="utf-8"?>
<sst xmlns="http://schemas.openxmlformats.org/spreadsheetml/2006/main" count="482" uniqueCount="162">
  <si>
    <t xml:space="preserve">       Znak sprawy: </t>
  </si>
  <si>
    <t>Załącznik nr 1A do SIWZ</t>
  </si>
  <si>
    <t>Nazwa wykonawcy:..............................................................................</t>
  </si>
  <si>
    <t>Adres wykonawcy:...............................................................................</t>
  </si>
  <si>
    <t>Tel./Fax:..............................................................................................</t>
  </si>
  <si>
    <t>Formularz cenowy</t>
  </si>
  <si>
    <t>Pakiet nr 1 – Materiały eksploatacyjne do aparatury medycznej nr 1</t>
  </si>
  <si>
    <t>Lp.</t>
  </si>
  <si>
    <t>Produkt</t>
  </si>
  <si>
    <t>Nazwa handlowa i producent</t>
  </si>
  <si>
    <t>Jednostka Miary</t>
  </si>
  <si>
    <t>Ilość</t>
  </si>
  <si>
    <t xml:space="preserve">Cena za jedn. Miary w PLN netto </t>
  </si>
  <si>
    <t>Wartość w PLN netto (kol. 5 x kol. 6)</t>
  </si>
  <si>
    <t>VAT w %</t>
  </si>
  <si>
    <t>Wartość w PLN brutto (kol.  7 x Vat)</t>
  </si>
  <si>
    <t>szt.</t>
  </si>
  <si>
    <t>op./ 50 szt.</t>
  </si>
  <si>
    <t>op.</t>
  </si>
  <si>
    <t>Elektrody klipsowe, kończynowe dla dorosłych do EKG kolorowe, opakowanie komplet 4 szt.</t>
  </si>
  <si>
    <t>Papier do aparatu EKG ASPEL ASCARD – A4, wym. 112 mm x 25 m, nadruk czerwona krata</t>
  </si>
  <si>
    <t>rolka</t>
  </si>
  <si>
    <t>Papier do aparatu EKG ASPEL ASCARD 3, wym.  104 mm x 40 m, nadruk krata</t>
  </si>
  <si>
    <t>Papier do aparatu EKG ASPEL ASCARD Gold  wym. 210 mm x 25 m, nadruk krata</t>
  </si>
  <si>
    <t>Papier do aparatu EKG EDAN model SE – 601, wym.: 110 x 140 mm, 150 – 250 arkuszy, nadruk krata, papier składany</t>
  </si>
  <si>
    <t>Papier do aparatu EKG Welch Allyn wym. 114 mm x 70 mm, 250 arkuszy, papier składany</t>
  </si>
  <si>
    <t>Papier do aparatu KTG HEWLETT – PACKARD Series 50A M1911A wym. 150 mm x 100 mm x 150 kartek, nadruk kratka,</t>
  </si>
  <si>
    <t>Papier do aparatu USG SONY UP D897 wym. 110 mm x 20 m, czułość HD</t>
  </si>
  <si>
    <t>Papier do defibrylatora Zoll M Series  90 x 90 mm x 200 kartek (bloczek),</t>
  </si>
  <si>
    <t>Papier do drukarki defibrylatora HP M-1723A o wymiarach 5 cm x 30 m. Papier w rolce. Nadruk kratka</t>
  </si>
  <si>
    <t xml:space="preserve">szt. </t>
  </si>
  <si>
    <t>Papier do EKG ASPEL Ascard B5 wym.  60mm x 25m, z nadrukiem</t>
  </si>
  <si>
    <t>Papier do KTG SONICAID OXFORD – TEAM 143 mm x 150 mm  x 300 kartek, bez nadruku</t>
  </si>
  <si>
    <t xml:space="preserve">Papier do EKG MAC 1600 wym. 210 mm x 295 mm x 150 </t>
  </si>
  <si>
    <t>bloczek</t>
  </si>
  <si>
    <t xml:space="preserve">Papier termoczuły do videoprintera USG Mitsubishi Electric K 61 B-CE, wym.110 mm x 20 - 21 m </t>
  </si>
  <si>
    <t>System elektrod do stymulacji/defibrylacji/zapisu EKG QUICK – combo kompatybilne z defibrylatorem Lifepack 12, 15 oraz złączem Quick Combo dla dorosłych</t>
  </si>
  <si>
    <t>System elektrod do stymulacji/defibrylacji/zapisu EKG QUICK – combo kompatybilne z defibrylatorem Lifepack 12, 15 oraz złączem Quick Combo pedriatyczne</t>
  </si>
  <si>
    <t>Żel do defibrylatora 250g</t>
  </si>
  <si>
    <t>Żel do EKG 500 ml</t>
  </si>
  <si>
    <t>Żel do USG 500 ml</t>
  </si>
  <si>
    <t>Żel do USG 5L</t>
  </si>
  <si>
    <t>Żel ścierny do Holtera – Pasta typu Every opakowanie 250 g</t>
  </si>
  <si>
    <t>Razem:</t>
  </si>
  <si>
    <t>…..................................................................</t>
  </si>
  <si>
    <t xml:space="preserve">podpis Wykonawcy lub osoby upoważnionej </t>
  </si>
  <si>
    <t xml:space="preserve">Znak sprawy: </t>
  </si>
  <si>
    <t>Jednostka miary</t>
  </si>
  <si>
    <t>Złącze niskiego ciśnienia do wstrzykiwacza automatycznego, kompatybilne z posiadanym przez Zamawiającego wstrzykiwaczem IMAXEON SALIENT, dł. 150cm</t>
  </si>
  <si>
    <t>Wkłady sterylne do automatycznego wstrzykiwacza kompatybilne z posiadanym przez Zamawiającego wstrzykiwaczem IMAXEON SALIENT 190ml</t>
  </si>
  <si>
    <t>Razem</t>
  </si>
  <si>
    <t>…....................................................................</t>
  </si>
  <si>
    <t>Czujnik do ciągłego pomiaru rzutu serca z dostępu tętniczego kompatybilny z posiadaną przez Szpital platformą kliniczną EV 1000 firmy Edwards Lifesciences</t>
  </si>
  <si>
    <t>Zestaw do pomiaru rzutu serca metodą termodylucji przezpłucnej kompatybilny z posiadaną przez Szpital platformą kliniczną EV 1000 firmy Edwards Lifesciences</t>
  </si>
  <si>
    <t>Zestaw do inwazyjnego monitorowania ciśnienia kompatybilny z posiadaną przez Szpital platformą kliniczną EV 1000 firmy Edwards Lifesciences</t>
  </si>
  <si>
    <t>Pakiet nr 4 – Materiały eksploatacyjne do systemów ssących</t>
  </si>
  <si>
    <t>Filtr przeciwbakteryjny jednorazowy z końcówkami umożliwiającymi bezpośredni montaż na zbiorniku zabezpieczającym ssaka Basic, Dominant</t>
  </si>
  <si>
    <t>Filtr przeciwbakteryjny jednorazowy z końcówkami stożkowymi umożliwiającymi bezpośredni montaż na drenie o średnicy wewnętrznej od 6 do 8mm</t>
  </si>
  <si>
    <t>Wkład jednorazowy na wydzielinę ze zintegrowaną pokrywą z dwoma portami: portem do pacjenta i portem do połączenia szeregowego, dwa uchwyty przy wkładzie umożliwiajace obsługę przez osoby prawo i leworęczne, zabezpieczenie zwrotne przed cofaniem się wydzieliny do pacjęta , zintegrowany filtr antybakteryjny i przeciwprzelewowy, ochrona przeciwbryzgowa zapobiegajaca przedwczesnemu zamknieciu filtra, łącznik kątowy zabezpieczający przed zamknięciemświatła drenu pacjenta, wymiana wkładów bez konieczności odłączenia źródła ssania. Substancaja żelująca w środku wkładu, poj. 1,5 i 2,5, kodowane kolorem</t>
  </si>
  <si>
    <t>Zbiornik zabezpieczający do ssaka Basic Dominant o poj. 250Ml, z końcówką umożliwiajacą bezpośredni montaż na ssaku Basic, Dominant</t>
  </si>
  <si>
    <t>Zbiornik wielorazowy z poliwęglanu, skalowany do wkładów jednorazowych, z blokadą zbiornika. Zbiornik 1,5 litra, pojemność kodowana kolorem.</t>
  </si>
  <si>
    <t>Zbiornik wielorazowy z poliwęglanu, skalowany do wkładów jednorazowych, z blokadą zbiornika. Zbiornik 2,5 litra, pojemność kodowana kolorem.</t>
  </si>
  <si>
    <t>Klips do pokrywy zbiornika na wydzielinę i zbiornika zabezpieczajacego zbiornik z poz. nr 4. Autoklawowalny.</t>
  </si>
  <si>
    <t>Zawór zabezpieczający przed przelaniem montowany na pokrywie zbiornika na wydzielinę, zbiornik z poz. nr 4.</t>
  </si>
  <si>
    <t>Łącznik prosty z dwiema uszczelkami, autoklawowalny</t>
  </si>
  <si>
    <t>Łącznik kątowy z dwiema uszczelkami, autoklawowalny</t>
  </si>
  <si>
    <t>Dren ssący 7x12mm-mb, autoklawowalny</t>
  </si>
  <si>
    <t>szt.=mb</t>
  </si>
  <si>
    <t>…..............................................................</t>
  </si>
  <si>
    <t>Znak sprawy:</t>
  </si>
  <si>
    <t>4% cytrynian sodu w workach 1500ml z przyłączem Safe Lock</t>
  </si>
  <si>
    <t>Dializat Ci-Ca, K-2 worki 5l</t>
  </si>
  <si>
    <t>Dializat Ci-Ca, K-4 worki 5l</t>
  </si>
  <si>
    <t>Igły plastikowe typu Spike o dł. 72mm</t>
  </si>
  <si>
    <t>Rozdzielacz 2x4</t>
  </si>
  <si>
    <t>Silikonowy cewnik 11,5 FR do hemofiltracji o dł. 20 cm z przelotowym mandrynem w kanale żylnym</t>
  </si>
  <si>
    <t>Silikonowy cewnik 13,5 FR do hemofiltracji o dł. 20 cm z przelotowym mandrynem w kanale żylnym</t>
  </si>
  <si>
    <t>Silikonowy cewnik 11,5 FR do hemofiltracji o dł. 24 cm z przelotowym mandrynem w kanale żylnym</t>
  </si>
  <si>
    <t>Silikonowy cewnik 13,5 FR do hemofiltracji o dł. 24 cm z przelotowym mandrynem w kanale żylnym</t>
  </si>
  <si>
    <t>Worki na filtrat o pojemności 10l z zaworem spustowym</t>
  </si>
  <si>
    <t>Zestaw do ciągłej hemodializy z regionalną antykoagulacją cytrynianową z hemofiltratem o pow. 1,8 m2</t>
  </si>
  <si>
    <t>MultiBic K4 roztwór do hemofiltracji z potasem 4 mmol/l.Opakowanie. 2 worki dwukomorowe 5000 ml</t>
  </si>
  <si>
    <t>Zestaw do plasmaforezy Multifiltrat Kit 16 MPS P2</t>
  </si>
  <si>
    <t>Błony do mammografii 18x24 cm. Błony oblewane jednostronnie wielowarstwowa emulsją. Emulsja zawierająca co najmniej dwie warstwy światłoczułe. Gęstość optyczna minimalna nie wieksza niż 0,22, gęstość optyczna maksymalna powyżej 4,30, kontrast średni nie mniejszy niż 4,50, światłoczułość nie gorsza niż 1,40 (100 błon w opakowaniu )</t>
  </si>
  <si>
    <t>Błony do mammografii 24x30 cm. Błony oblewane jednostronnie wielowarstwowa emulsją. Emulsja zawierająca co najmniej dwie warstwy światłoczułe. Gęstość optyczna minimalna nie większa niż 0,22, gęstość optyczna maksymalna powyżej 4,30, kontrast średni nie mniejszy niż 4,50, światłoczułość nie gorsza niż 1,40 (100 błon w opakowaniu )</t>
  </si>
  <si>
    <t>Utrwalacz standardowy, uniwersalny o niskiej emisji zapachów. Do stosowania w automatycznych wywoływarkach i pozwalający na obróbkę chemiczną szerokiej gamy błon rentgenowskich. Opakowanie 2x20l.</t>
  </si>
  <si>
    <t>Wywoływacz regenerator standardowy, uniwersalny do automatycznej obróbki w konwencjonalnych systemach. Opakowanie 2x20l.</t>
  </si>
  <si>
    <t>Błony i odczynniki muszą być tego samego producenta.</t>
  </si>
  <si>
    <t>Błony muszą być kompatybilne z kasetami mammograficznymi MAMMORAY HD, S używanymi przez zamawiającego.</t>
  </si>
  <si>
    <t>…................................................................</t>
  </si>
  <si>
    <t>op</t>
  </si>
  <si>
    <t>Kleszcze biopsyjne wielorazowego użytku, długość robocza 160 cm i 230 cm, średnica szczęk 2,3mm i łyżeczki owalne z okienkiem, z igłą i bez igły. Z wygładzeniem odcinka dystalnego części spiralnej kleszczyków zmniejszającym ryzyko zużycia kanału roboczego aparatu</t>
  </si>
  <si>
    <t>Pętle jednorazowego użytku do polipektomii wykonane z drutu pojedynczego (monofilament) oraz plecionego, z funkcją rotacji.” Wyposażone w wyskalowaną rękojeść. Średnica narzędzia 2,3mm, średnica pętli: 6mm, 10mm 15mm i 25mm i 35mm (do wyboru przez Zamawiającego)  długość robocza 230 cm, do kanału roboczego 2,8 mm, kształt owalny. Opakowanie 5 szt.</t>
  </si>
  <si>
    <t>Szczotki cytologiczne. Średnica narzędzia 1,8mm,  długość narzędzia 120cm, średnica szczotki ok 2,0mm, szczotka zakończona metalową kulką zamykającą osłonke. Opakowanie 10szt.</t>
  </si>
  <si>
    <t>Szczypce biopsyjne jednorazowego użytku;  długość robocza 160cm,  średnica szczęk 2,3mm, szerokość otwarcia szczęk 6,7mm, pojemność łyżeczek 9mm3, długość szczęk 4 mm, łyżeczki owalne z okienkiem, z igłą i bez igły, powlekane na całej długości, z obecnością znaczników odległości - min. 2. Opakowanie 10 szt.</t>
  </si>
  <si>
    <t>Szczypce biopsyjne jednorazowego użytku;  długość robocza 230 cm,, średnica szczęk 2,3mm, szerokość otwarcia szczęk 6,7mm, pojemność łyżeczek 9mm3, długość szczęk 4 mm, łyżeczki owalne z okienkiem, z igłą i bez igły, powlekane na całej długości, z obecnością znaczników  odległości - min. 2. Opakowanie 10 szt.</t>
  </si>
  <si>
    <t>Ustnik endoskopowy jednorazowego użytku dla dorosłych z paskiem nie zawierającym lateksu.</t>
  </si>
  <si>
    <t>Pneumotachograf DPP - jednorazowy, plastikowy, do spirometru diagnostycznego Pneumo</t>
  </si>
  <si>
    <t xml:space="preserve">Ustnik plastikowy - jednorazowy, do spirometru diagnostycznego Pneumo </t>
  </si>
  <si>
    <t>Papier rejestracyjny przeznaczony do serii spirometrów firmy MicroMedical (Microlab) , obecnie CareFusion. Zapis termiczny. Wymiary rolki 109 mm x 9m</t>
  </si>
  <si>
    <t>Ustniki jednorazowe comfort do spirometru Micro Medical (Microlab), obecnie CareFusion: jednorazowy ustnik papierowy do badań spirometrycznych. Zewnętrzna powierzchnia ustnika nie przywierająca do ust  podczas pomiaru. Każdy ustnik oddzielnie zapakowany w foliowej osłonce gwarantując utrzymanie pełnej czystości ustników. Produkt czysty mikrobiologicznie. Wyrób medyczny klasy IIa. Opakowanie 50 szt.</t>
  </si>
  <si>
    <t>Ustniki przeznaczone do serii spirometrów PNEUMO, jednorazowy ustnik papierowy do badań spirometrycznych. Zewnętrzna powierzchnia ustnika nie przywierająca do ust  podczas pomiaru. Każdy ustnik oddzielnie zapakowany w foliowej osłonce gwarantując utrzymanie pełnej czystości ustników. Produkt mikrobiologicznie czysty. Wyrób medyczny klasy IIa. Opakowanie 50 szt.</t>
  </si>
  <si>
    <t>Jednorazowy układ oddechowy dla noworodków z drenem ciśnieniowym umożliwiającym podłączenie generatora MEDIJET. Odcinek wdechowy podgrzewany. Dostępny w opakowaniach z jednorazową komorą do nawilżacza</t>
  </si>
  <si>
    <t>Przyłącze pacjenta/adapter jednorazowego użytku do układów oddechowych pacjenta do aparatu nCPAP typ MEDIN CNO/SINDI; konstrukcja komory przyłącza umożliwia precyzyjny pomiar ciśnienia spontanicznego oddechu pacjenta bezpośrednio w generatorze z możliwością regulacji kąta nachylenia w miejscu mocowania końcówek donosowych i maseczek. . Karbowana rurka doprowadzająca gazy medyczne jest elastyczna i łatwo dopasowuje się podczas przyłączenia do pacjenta.</t>
  </si>
  <si>
    <t>SILIKONOWE KOŃCÓWKI DONOSOWE do zamocowania przy adapterze/przyłączu przystosowane rozmiarami dla noworodków od 500g wagi ciała. Strona końcówki skierowana do pacjenta jest owalnie wyprofilowana, wpustki donosowe są bardzo miękkie i lekko taliowane, co wpływa na uszczelnienie przyłączonego systemu. Końcówki donosowe dostępne są w 7 rozmiarach.</t>
  </si>
  <si>
    <t>SILIKONOWE MASECZKI DONOSOWE do zamocowania przy adapterze/przyłączu przystosowane rozmiarami dla noworodków o wadze od 500g wagi ciała. Maseczki dostępne są w 4 rozmiarach.</t>
  </si>
  <si>
    <t>CZAPECZKI JEDNORAZOWEGO UŻYTKU wykonane z poliamidu, rozciągliwe, wyposażone w rzep umożliwiający umocowanie przyłącza/adapteru. Pakowane pojedynczo wraz z parą tasiemek zakończonych rzepami, które służą do stabilnego przymocowania końcówek donosowych i maseczek do czapeczki. Rzepy tasiemek można przymocować w dowolnym miejscu czapeczki, dzięki temu łatwiej dopasować je indywidualnie do pacjenta. Czapeczki dostępne są w 8 rozmiarach.</t>
  </si>
  <si>
    <t>Szczypce biopsyjne jednorazowego użytku długość robocza 120 mm, średnica szczęk 1,8 mm, szerokość otwarcia szczęk 4,5mm, pojemność łyżeczek 7 mm3 , długość szczęk  3 mm, łyżeczki owalne z okienkiem bez igły, niepowlekane na całej długości. Opakowanie 10 szt.</t>
  </si>
  <si>
    <t>Pakiet nr 8 – Elektrody do aparatu elektrochirurgicznego</t>
  </si>
  <si>
    <t>Pakiet nr 7 – Błony i odczynniki RTG</t>
  </si>
  <si>
    <t>Pakiet nr 6 – Materiały zużywalne do terapii nerkozastępczej do systemu Multifiltrate firmy Fresenius Medical Care</t>
  </si>
  <si>
    <t>Zestaw drenów jednorazowych do pompy ssąco -płuczącej, kompatybilnych z wieżą laparoskopową firmy Stryker 6 szt. w op.</t>
  </si>
  <si>
    <t>Igły do ostrzykiwania, jednorazowego użytku, Ø 2,3 mm do kanałów operacyjnych ≥ Ø 2,8 mm, dł. 160 cm i 230 cm, średnica igły 7mm, dł. igły 5mm. Opakowanie 5 szt. lub pojedyńczo.</t>
  </si>
  <si>
    <t>Zestaw szczotek czyszczących zawierający:
- Szczotkę dwustronną do czyszczenia kanału endoskopu. Duża odporność na zginanie. Plastikowa końcówka na końcu dalszym drutu szczotki chroniąca kanał endoskopu. Dł. robocza 230cm. Średnica szczotek 7mm.  
 - Szczotkę jednorazową do czyszczenia gniazd i zaworów endoskopu, dwustronna o średnicy szczotek 5mm i 12 mm
Opakowanie 25 szt.</t>
  </si>
  <si>
    <t>Trójnik termistorowy kompatybilny z posiadaną przez Szpital platformą kliniczną EV 1000 firmy Edwards Lifesciences</t>
  </si>
  <si>
    <t>Wartość w PLN brutto (kol. 7 x Vat)</t>
  </si>
  <si>
    <t>Brzeszczot do piły oscylacyjnej jednorazowego użytku typu Rapid Action o dł 25 mm szer. 5 mm i grub. 0,5 mm w pełni kompatybilny z posiadanym przez zamawiającego systemem napędowym Acculn 3Ti</t>
  </si>
  <si>
    <t>Brzeszczot szybkozłączny wielorazowego użytku o wymiarach 35/10/0,5/0,8 mm w pełni kompatybilny z posiadanym przez zamawiającego systemem napędu ortopedycznego Acculn 3Ti pakowany pojedyńczo.</t>
  </si>
  <si>
    <t>Brzeszczot szybkozłączny wielorazowego użytku o wymiarach 35/20/0,5/0,8 mm w pełni kompatybilny z posiadanym przez zamawiającego systemem napędu ortopedycznego Acculn 3Ti pakowany pojedyńczo.</t>
  </si>
  <si>
    <t>Brzeszczot do piły oscylacyjnej jednorazowego użytku typu Rapid Action o dł 90 mm szer. 19 mm i grub. 1,27 mm w pełni kompatybilny z posiadanym przez zamawiającego systemem napędowym Acculn 3Ti</t>
  </si>
  <si>
    <t>Brzeszczot do piły oscylacyjnej jednorazowego użytku typu Rapid Action o dł100 mm szer. 19 mm i grub. 1,27 mm w pełni kompatybilny z posiadanym przez zamawiającego systemem napędowym Acculn 3Ti</t>
  </si>
  <si>
    <t>Kaniula insuflacyjna typu VERESS o średnicy 2,1mm i długości 120mm, autoklawowalna, z przyłączem typu Luer oraz kranikiem, pakowana pojedyńczo</t>
  </si>
  <si>
    <t>Klipsy tytanowe endoskopowe rozmiar ML (średnio-duże) zamykane „oczkowo” tj.zamykane poprzez zetknięcie końców ramion klipsa a następnie zwarcie ramion na całej długości (co prowadzi do uchwycenia struktury anatomicznej bez możliwości jej wymknięcia w momencie zamykania klipsa), karbowane od wewnątrz romboidalnie. Wymiary: dł. 7,9mm, rozwartość ramion: 8,1mm, kąt rozwarcia 18 st., przekrój trójkątny 0,8 X 0,85 mm, długość zamkniętego klipsa 9mm, kompatybilne z pojedynczymi klipsownicami endoskopowymi posiadanymi przez Zamawiającego, pakowane po 6 klipsów w magazynku.</t>
  </si>
  <si>
    <t>Klipsy tytanowe rozmiar ML (średnio-duże) zamykane „oczkowo” tj. zamykane poprzez zetknięcie końców ramion klipsa, a następnie zwarcie ramion na całej długości (co prowadzi do uchwycenia struktury anatomicznej bez możliwości jej wymknięcia w momencie zamykania klipsa), karbowane od wewnątrz romboidalnie. Wymiary: długość 7,9 mm, rozwartość ramion: 8,1 mm, kąt rozwarcia 18 st., przekrój trójkątny 0,8 X 0,85 mm, instalowane po 8 szt. w magazynku z przezroczystego tworzywa, wyposażonego w metalową, ażurową prowadnicę, umożliwiającego kontrolę aplikacji klipsów, dodatkowo ostatni klips w magazynku winien być oznaczony innym niż pozostałe klipsy kolorem w celu sygnalizacji konieczności ewentualnej wymiany magazynka. W komplecie ładunek CO2 umożliwiający automatyczne podawanie klipsów przez aplikator z magazynka do części dystalnej klipsownicy. Ponadto Wykonawca winien zagwarantować możliwość ewentualnego zakupu ładunków z CO2, niezależnie od zestawu z zaciskami, na wypadek konieczności wymiany ładunku w trakcie zabiegu. Całość kompatybilna z oferowanym przez Wykonawcę autoklawowalnym automatycznym aplikatorem pneumatycznym</t>
  </si>
  <si>
    <t xml:space="preserve">Komplet zapasowych uszczelek do troakarów o śr. 5 mm z krzyżowym systemem uszczelniającym w pełni kompatybilne z posiadanymi przez Zamawiającego troakarami typu Hybrid firmy Aesculap </t>
  </si>
  <si>
    <t>op./20 szt</t>
  </si>
  <si>
    <t xml:space="preserve">Komplet zapasowych uszczelek wewnętrznych do troakarów o śr. 10 mm z krzyżowym systemem uszczelniającym w pełni kompatybilne z posiadanymi przez Zamawiającego troakarami typu Hybrid firmy Aesculap </t>
  </si>
  <si>
    <t>Olej parafinowy w aerozolu, o pojemności 300ml, wraz z łącznikiem do smarowania i konserwacji części motorowych kompatybilny z posiadanym przez Zamawiającego systemem napędowym Acculan 3Ti</t>
  </si>
  <si>
    <t>Olej parafinowyw olejarce do złącz i ruchomych elementów systemu napędowego o poj. 50 ml</t>
  </si>
  <si>
    <t>Stripery żylne typu Nabatoff, sterylne, jednorazowe pakowane pojedynczo, w komplecie: rozszerzadła do żył o śr: 9,12,15mm; linka rozszerzadła wraz z uchwytem metalowa, powlekana tworzywem sztucznym</t>
  </si>
  <si>
    <t>op./ 10 zest.</t>
  </si>
  <si>
    <t>Piła drutowa typu Gigli o sześcioczęściowym splocie drutów, śr. 1,4mm i dł. 300mm, kompatybilna z posiadaną przez Zamawiającego prowadnicą drutów typu DE MARTEL, pakowana po 5 szt.</t>
  </si>
  <si>
    <t>Piła drutowa typu Gigli o sześcioczęściowym splocie drutów, śr. 1,4mm i dł. 500mm, kompatybilna z posiadaną przez Zamawiającego prowadnicą drutów typu DE MARTEL, pakowana po 5 szt.</t>
  </si>
  <si>
    <t>FORMULARZ CENOWY</t>
  </si>
  <si>
    <t>….......................................................................</t>
  </si>
  <si>
    <t>Woreczek laparoskopowy  jednorazowego użytku.
Prowadnica o średnicy 10mm. Wymiary woreczka 5"x7"  (650ml), sterylny</t>
  </si>
  <si>
    <t>Czujnik RD SET Neo, &lt; 3 kg lub &gt; 40 kg z lekką, płaską wtyczką , bez części ruchomych, zabezpieczoną przed zalaniem, kodowaną kolorystycznie , niski profil elementów wewnętrznych, czujnik typu L z płaskim kablem o dł. 14,5 cm, pakowane folia papier z dodatkowymi elementami zwiększającymi  adhezję czujnika, 6 szt na czujnik</t>
  </si>
  <si>
    <t>Kabel saturacji Masimo RD rainbow SET MD20 - 05 – kodowany kolorystycznie, czerwony, złączka typu Mini, 20 PINowa typu RD, lekka wtyczka, bez elementów ruchomych, zabezpieczona przed zalaniem, dotykowy i dźwiękowy sygnał połączenia z czujnikiem, długość 152 cm</t>
  </si>
  <si>
    <t>Adapter Kabel, RD SET seria do LNOP PC kabel pacjenta, długość 46 cm</t>
  </si>
  <si>
    <t>Jednorazowa linia próbkująca do gazów anestetycznych oraz do kapno, końcówka męsko-żeńska typu LUER LUK, długość 3 m, nie zawiera ftalanów, pakowane pojedynczo</t>
  </si>
  <si>
    <t>Elektroda EKG 1010 żel stały, piankowa do krótkiego monit. Rozmiar 43 x 38 mm lub 43 x 43 mm lub 42 x 36 mm lub 45 x 42 mm lub 37,5 x 37,5 mm</t>
  </si>
  <si>
    <t>Papier do aparatu EKG firmy Farum model Multicard E-330, wym. 110 mm x 40 m lub 140 arkuszy, nadruk krata</t>
  </si>
  <si>
    <t>Sterylny uchwyt jednorazowego użytku z elektrodą nożową, dwoma przyciskami, kablem długości 2,8 - 3,2 m, wtyk 3-pin, pakowany po 10szt.</t>
  </si>
  <si>
    <t>Pakiet nr 9 - Endoskopia</t>
  </si>
  <si>
    <t>Pakiet nr 10 - Spirometria</t>
  </si>
  <si>
    <t>Pakiet nr 11 - Materiały eksploatacyjne do urządzenia CPAP</t>
  </si>
  <si>
    <t>Pakiet nr 12 - Dreny do wieży lakaroskopowej firmy Stryker</t>
  </si>
  <si>
    <t>Pakiet nr 13 - Czujniki i linie próbkujące</t>
  </si>
  <si>
    <t>Pakiet nr 14 – Akcesoria chirurgiczne</t>
  </si>
  <si>
    <t>Pakiet nr 2 – Materiały do wstrzykiwacza kontrastu</t>
  </si>
  <si>
    <t>Pakiet nr 3 – Materiały do pomiaru rzutu serca</t>
  </si>
  <si>
    <t>…..........................................................</t>
  </si>
  <si>
    <t xml:space="preserve">Komplet zapasowych uszczelek zewnętrznych do troakarów o śr. 10 mm z krzyżowym systemem uszczelniającym w pełni kompatybilne z posiadanymi przez Zamawiającego troakarami typu Hybrid firmy Aesculap </t>
  </si>
  <si>
    <t>Pakiet nr 5 – Płyny dializacyjne kompatybilne z systemem Multifiltrate firmy Fresenius Medical Care</t>
  </si>
  <si>
    <r>
      <t xml:space="preserve">Elektroda EKG do badań holterowskich, pianka polietylenowa, rozmiar </t>
    </r>
    <r>
      <rPr>
        <b/>
        <sz val="10"/>
        <rFont val="Arial"/>
        <family val="2"/>
      </rPr>
      <t>55-56 x 40-42</t>
    </r>
    <r>
      <rPr>
        <sz val="10"/>
        <rFont val="Arial"/>
        <family val="2"/>
      </rPr>
      <t xml:space="preserve"> mm, żel ciekły, z wycięciem na mocowanie kabla, z czujnikiem AG/CL.</t>
    </r>
  </si>
  <si>
    <r>
      <t xml:space="preserve">Elektroda EKG do badań spoczynkowych, monitorowania, diagnozowania, pianka polietylenowa, </t>
    </r>
    <r>
      <rPr>
        <b/>
        <sz val="10"/>
        <rFont val="Arial"/>
        <family val="2"/>
      </rPr>
      <t>fi 48-50 mm</t>
    </r>
    <r>
      <rPr>
        <sz val="10"/>
        <rFont val="Arial"/>
        <family val="2"/>
      </rPr>
      <t xml:space="preserve"> lub 50 x 50 mm, żel stały lub ciekły,</t>
    </r>
  </si>
  <si>
    <r>
      <t xml:space="preserve">Elektroda EKG, żel stały, okrągła </t>
    </r>
    <r>
      <rPr>
        <b/>
        <sz val="10"/>
        <rFont val="Arial"/>
        <family val="2"/>
      </rPr>
      <t>fi 43-45</t>
    </r>
    <r>
      <rPr>
        <sz val="10"/>
        <rFont val="Arial"/>
        <family val="2"/>
      </rPr>
      <t xml:space="preserve"> mm lub roz. 45 x 42 mm lub 43 x 46 mm, op. a' 50 lub 60 szt.</t>
    </r>
  </si>
  <si>
    <r>
      <t xml:space="preserve">Elektrody EKG, noworodkowa, hydrożel, włóknina perforowana, z przewodem o długości </t>
    </r>
    <r>
      <rPr>
        <b/>
        <sz val="10"/>
        <rFont val="Arial"/>
        <family val="2"/>
      </rPr>
      <t>50-60 cm</t>
    </r>
    <r>
      <rPr>
        <sz val="10"/>
        <rFont val="Arial"/>
        <family val="2"/>
      </rPr>
      <t xml:space="preserve">, op. 3 szt. wym. </t>
    </r>
    <r>
      <rPr>
        <b/>
        <sz val="10"/>
        <rFont val="Arial"/>
        <family val="2"/>
      </rPr>
      <t>23-25 x 23-25 mm</t>
    </r>
  </si>
  <si>
    <r>
      <t xml:space="preserve">Papier do defibrylatora Medtronic Lifepak 12 wym. </t>
    </r>
    <r>
      <rPr>
        <b/>
        <sz val="10"/>
        <rFont val="Arial"/>
        <family val="2"/>
      </rPr>
      <t>106 – 108 mm</t>
    </r>
    <r>
      <rPr>
        <sz val="10"/>
        <rFont val="Arial"/>
        <family val="2"/>
      </rPr>
      <t xml:space="preserve"> x 23 - 25 m</t>
    </r>
  </si>
  <si>
    <r>
      <t xml:space="preserve">Papier do KTG Oxford Sunray SRF 618 B wym. 112 mm x 100 mm x </t>
    </r>
    <r>
      <rPr>
        <b/>
        <sz val="10"/>
        <rFont val="Arial"/>
        <family val="2"/>
      </rPr>
      <t>100-150 kartek</t>
    </r>
    <r>
      <rPr>
        <sz val="10"/>
        <rFont val="Arial"/>
        <family val="2"/>
      </rPr>
      <t>, nadruk kratka</t>
    </r>
  </si>
  <si>
    <r>
      <t xml:space="preserve">Papier składany do EKG MAC 800, wym. 110 x 140 x </t>
    </r>
    <r>
      <rPr>
        <b/>
        <sz val="10"/>
        <rFont val="Arial"/>
        <family val="2"/>
      </rPr>
      <t>150 – 250 arkuszy</t>
    </r>
  </si>
  <si>
    <r>
      <t xml:space="preserve">Elektroda neutralna jednorazowa  dzielona, dla dorosłych i dla dzieci, hydrożel, </t>
    </r>
    <r>
      <rPr>
        <b/>
        <sz val="10"/>
        <rFont val="Arial"/>
        <family val="2"/>
      </rPr>
      <t>174-176 mm</t>
    </r>
    <r>
      <rPr>
        <sz val="10"/>
        <rFont val="Arial"/>
        <family val="2"/>
      </rPr>
      <t xml:space="preserve"> x 122 mm, powierzchnia 110 cm (50 szt. w op.)</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</si>
</sst>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quot; zł&quot;"/>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13">
    <font>
      <sz val="10"/>
      <name val="Arial"/>
      <family val="2"/>
    </font>
    <font>
      <sz val="11"/>
      <name val="Arial"/>
      <family val="2"/>
    </font>
    <font>
      <b/>
      <sz val="12"/>
      <name val="Arial"/>
      <family val="2"/>
    </font>
    <font>
      <b/>
      <sz val="14"/>
      <name val="Arial"/>
      <family val="2"/>
    </font>
    <font>
      <b/>
      <sz val="11"/>
      <name val="Arial"/>
      <family val="2"/>
    </font>
    <font>
      <b/>
      <sz val="10"/>
      <name val="Arial"/>
      <family val="2"/>
    </font>
    <font>
      <sz val="10"/>
      <color indexed="8"/>
      <name val="Arial"/>
      <family val="2"/>
    </font>
    <font>
      <sz val="10"/>
      <color indexed="10"/>
      <name val="Arial"/>
      <family val="2"/>
    </font>
    <font>
      <sz val="8"/>
      <name val="Arial"/>
      <family val="2"/>
    </font>
    <font>
      <b/>
      <sz val="12"/>
      <color indexed="8"/>
      <name val="Arial"/>
      <family val="2"/>
    </font>
    <font>
      <b/>
      <sz val="11"/>
      <color indexed="8"/>
      <name val="Arial"/>
      <family val="2"/>
    </font>
    <font>
      <sz val="12"/>
      <name val="Arial"/>
      <family val="2"/>
    </font>
    <font>
      <sz val="10"/>
      <name val="Calibri"/>
      <family val="2"/>
    </font>
  </fonts>
  <fills count="3">
    <fill>
      <patternFill/>
    </fill>
    <fill>
      <patternFill patternType="gray125"/>
    </fill>
    <fill>
      <patternFill patternType="solid">
        <fgColor indexed="9"/>
        <bgColor indexed="64"/>
      </patternFill>
    </fill>
  </fills>
  <borders count="6">
    <border>
      <left/>
      <right/>
      <top/>
      <bottom/>
      <diagonal/>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164" fontId="0" fillId="0" borderId="0" applyFill="0" applyBorder="0" applyAlignment="0" applyProtection="0"/>
    <xf numFmtId="42" fontId="0" fillId="0" borderId="0" applyFill="0" applyBorder="0" applyAlignment="0" applyProtection="0"/>
  </cellStyleXfs>
  <cellXfs count="57">
    <xf numFmtId="0" fontId="0" fillId="0" borderId="0" xfId="0" applyAlignment="1">
      <alignment/>
    </xf>
    <xf numFmtId="164" fontId="0" fillId="0" borderId="0" xfId="18" applyFont="1" applyFill="1" applyBorder="1" applyAlignment="1" applyProtection="1">
      <alignment horizontal="left"/>
      <protection/>
    </xf>
    <xf numFmtId="0" fontId="0" fillId="0" borderId="0" xfId="0" applyAlignment="1">
      <alignment horizontal="left"/>
    </xf>
    <xf numFmtId="0" fontId="3" fillId="0" borderId="0" xfId="0" applyFont="1" applyAlignment="1">
      <alignment/>
    </xf>
    <xf numFmtId="0" fontId="4" fillId="0" borderId="1" xfId="0" applyFont="1"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6" fillId="0" borderId="1" xfId="0" applyFont="1" applyBorder="1" applyAlignment="1">
      <alignment horizontal="center" wrapText="1"/>
    </xf>
    <xf numFmtId="165" fontId="6" fillId="0" borderId="1" xfId="0" applyNumberFormat="1" applyFont="1" applyBorder="1" applyAlignment="1">
      <alignment horizontal="center" wrapText="1"/>
    </xf>
    <xf numFmtId="165" fontId="0" fillId="0" borderId="1" xfId="0" applyNumberFormat="1" applyBorder="1" applyAlignment="1">
      <alignment horizontal="center" wrapText="1"/>
    </xf>
    <xf numFmtId="165" fontId="5" fillId="0" borderId="1" xfId="0" applyNumberFormat="1" applyFont="1" applyBorder="1" applyAlignment="1">
      <alignment horizontal="center" wrapText="1"/>
    </xf>
    <xf numFmtId="0" fontId="5" fillId="0" borderId="1" xfId="0" applyFont="1" applyBorder="1" applyAlignment="1">
      <alignment horizontal="center" wrapText="1"/>
    </xf>
    <xf numFmtId="0" fontId="7" fillId="0" borderId="1" xfId="0" applyFont="1" applyBorder="1" applyAlignment="1">
      <alignment wrapText="1"/>
    </xf>
    <xf numFmtId="0" fontId="0" fillId="0" borderId="1" xfId="0" applyFont="1" applyBorder="1" applyAlignment="1">
      <alignment wrapText="1"/>
    </xf>
    <xf numFmtId="0" fontId="0" fillId="0" borderId="0" xfId="0" applyFont="1" applyAlignment="1">
      <alignment/>
    </xf>
    <xf numFmtId="0" fontId="6" fillId="0" borderId="1" xfId="0" applyFont="1" applyBorder="1" applyAlignment="1">
      <alignment wrapText="1"/>
    </xf>
    <xf numFmtId="165" fontId="5" fillId="0" borderId="1" xfId="0" applyNumberFormat="1" applyFont="1" applyBorder="1" applyAlignment="1">
      <alignment wrapText="1"/>
    </xf>
    <xf numFmtId="0" fontId="5" fillId="0" borderId="1" xfId="0" applyFont="1" applyBorder="1" applyAlignment="1">
      <alignment wrapText="1"/>
    </xf>
    <xf numFmtId="0" fontId="0" fillId="0" borderId="1" xfId="0" applyNumberFormat="1" applyFont="1" applyBorder="1" applyAlignment="1">
      <alignment wrapText="1"/>
    </xf>
    <xf numFmtId="0" fontId="9" fillId="0" borderId="1" xfId="0" applyFont="1" applyBorder="1" applyAlignment="1">
      <alignment horizontal="center" wrapText="1"/>
    </xf>
    <xf numFmtId="0" fontId="2" fillId="0" borderId="1" xfId="0" applyFont="1" applyBorder="1" applyAlignment="1">
      <alignment horizontal="center" wrapText="1"/>
    </xf>
    <xf numFmtId="0" fontId="6" fillId="0" borderId="1" xfId="0" applyFont="1" applyBorder="1" applyAlignment="1">
      <alignment horizontal="left" wrapText="1"/>
    </xf>
    <xf numFmtId="0" fontId="0" fillId="0" borderId="1" xfId="0" applyFont="1" applyBorder="1" applyAlignment="1">
      <alignment horizontal="center" wrapText="1"/>
    </xf>
    <xf numFmtId="165" fontId="0" fillId="0" borderId="1" xfId="0" applyNumberFormat="1" applyFont="1" applyBorder="1" applyAlignment="1">
      <alignment horizontal="center" wrapText="1"/>
    </xf>
    <xf numFmtId="165" fontId="0" fillId="0" borderId="1" xfId="0" applyNumberFormat="1" applyFont="1" applyBorder="1" applyAlignment="1">
      <alignment horizontal="center"/>
    </xf>
    <xf numFmtId="0" fontId="0" fillId="0" borderId="1" xfId="0" applyNumberFormat="1" applyFont="1" applyBorder="1" applyAlignment="1">
      <alignment horizontal="center"/>
    </xf>
    <xf numFmtId="0" fontId="6" fillId="0" borderId="1" xfId="0" applyFont="1" applyFill="1" applyBorder="1" applyAlignment="1">
      <alignment horizontal="left" wrapText="1"/>
    </xf>
    <xf numFmtId="165" fontId="4" fillId="0" borderId="1"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vertical="center"/>
    </xf>
    <xf numFmtId="0" fontId="11" fillId="0" borderId="0" xfId="0" applyFont="1" applyBorder="1" applyAlignment="1">
      <alignment/>
    </xf>
    <xf numFmtId="0" fontId="4" fillId="0" borderId="0" xfId="0" applyFont="1" applyBorder="1" applyAlignment="1">
      <alignment horizontal="center"/>
    </xf>
    <xf numFmtId="0" fontId="0" fillId="0" borderId="1" xfId="0" applyFill="1" applyBorder="1" applyAlignment="1">
      <alignment wrapText="1"/>
    </xf>
    <xf numFmtId="164" fontId="12" fillId="0" borderId="2" xfId="18" applyFont="1" applyFill="1" applyBorder="1" applyAlignment="1">
      <alignment horizontal="center"/>
    </xf>
    <xf numFmtId="0" fontId="0" fillId="0" borderId="3" xfId="0" applyBorder="1" applyAlignment="1">
      <alignment horizontal="center" wrapText="1"/>
    </xf>
    <xf numFmtId="165" fontId="5" fillId="0" borderId="4" xfId="0" applyNumberFormat="1" applyFont="1" applyBorder="1" applyAlignment="1">
      <alignment horizontal="center" wrapText="1"/>
    </xf>
    <xf numFmtId="0" fontId="5" fillId="0" borderId="4" xfId="0" applyFont="1" applyBorder="1" applyAlignment="1">
      <alignment horizontal="center" wrapText="1"/>
    </xf>
    <xf numFmtId="0" fontId="0" fillId="0" borderId="2" xfId="0" applyBorder="1" applyAlignment="1">
      <alignment wrapText="1"/>
    </xf>
    <xf numFmtId="0" fontId="0" fillId="0" borderId="2" xfId="0" applyFont="1" applyBorder="1" applyAlignment="1">
      <alignment wrapText="1"/>
    </xf>
    <xf numFmtId="0" fontId="0" fillId="0" borderId="2" xfId="0" applyBorder="1" applyAlignment="1">
      <alignment horizontal="center" wrapText="1"/>
    </xf>
    <xf numFmtId="165" fontId="0" fillId="0" borderId="2" xfId="0" applyNumberFormat="1" applyBorder="1" applyAlignment="1">
      <alignment horizontal="center" wrapText="1"/>
    </xf>
    <xf numFmtId="170" fontId="12" fillId="2" borderId="2" xfId="0" applyNumberFormat="1" applyFont="1" applyFill="1" applyBorder="1" applyAlignment="1">
      <alignment horizontal="center"/>
    </xf>
    <xf numFmtId="0" fontId="0" fillId="0" borderId="1" xfId="0" applyFont="1" applyBorder="1" applyAlignment="1">
      <alignment wrapText="1"/>
    </xf>
    <xf numFmtId="0" fontId="0" fillId="0" borderId="0" xfId="0" applyFont="1" applyAlignment="1">
      <alignment wrapText="1"/>
    </xf>
    <xf numFmtId="0" fontId="0" fillId="0" borderId="0" xfId="0" applyBorder="1" applyAlignment="1">
      <alignment/>
    </xf>
    <xf numFmtId="0" fontId="0" fillId="0" borderId="0" xfId="0" applyFont="1" applyBorder="1" applyAlignment="1">
      <alignment/>
    </xf>
    <xf numFmtId="164" fontId="0" fillId="0" borderId="0" xfId="18" applyFont="1" applyFill="1" applyBorder="1" applyAlignment="1" applyProtection="1">
      <alignment horizontal="left"/>
      <protection/>
    </xf>
    <xf numFmtId="0" fontId="1" fillId="0" borderId="0" xfId="0" applyFont="1" applyBorder="1" applyAlignment="1">
      <alignment horizontal="center"/>
    </xf>
    <xf numFmtId="0" fontId="2" fillId="0" borderId="5" xfId="0" applyFont="1" applyBorder="1" applyAlignment="1">
      <alignment horizontal="center"/>
    </xf>
    <xf numFmtId="0" fontId="5" fillId="0" borderId="1" xfId="0" applyFont="1" applyBorder="1" applyAlignment="1">
      <alignment horizontal="right" wrapText="1"/>
    </xf>
    <xf numFmtId="0" fontId="0" fillId="0" borderId="0" xfId="0" applyFont="1" applyBorder="1" applyAlignment="1">
      <alignment horizontal="center"/>
    </xf>
    <xf numFmtId="0" fontId="0"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horizontal="center" wrapText="1"/>
    </xf>
    <xf numFmtId="0" fontId="5" fillId="0" borderId="4" xfId="0" applyFont="1" applyBorder="1" applyAlignment="1">
      <alignment horizontal="right" wrapText="1"/>
    </xf>
    <xf numFmtId="0" fontId="10" fillId="0" borderId="1" xfId="0" applyFont="1" applyBorder="1" applyAlignment="1">
      <alignment horizontal="right"/>
    </xf>
    <xf numFmtId="0" fontId="0" fillId="0" borderId="0" xfId="0"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45"/>
  <sheetViews>
    <sheetView workbookViewId="0" topLeftCell="A1">
      <selection activeCell="C28" sqref="C28"/>
    </sheetView>
  </sheetViews>
  <sheetFormatPr defaultColWidth="9.140625" defaultRowHeight="12.75"/>
  <cols>
    <col min="1" max="1" width="4.00390625" style="0" customWidth="1"/>
    <col min="2" max="2" width="43.140625" style="0" customWidth="1"/>
    <col min="3" max="3" width="27.7109375" style="0" customWidth="1"/>
    <col min="5" max="5" width="7.28125" style="0" customWidth="1"/>
    <col min="6" max="6" width="10.140625" style="0" customWidth="1"/>
    <col min="7" max="7" width="13.57421875" style="0" customWidth="1"/>
    <col min="8" max="8" width="6.7109375" style="0" customWidth="1"/>
    <col min="9" max="9" width="15.28125" style="0" customWidth="1"/>
  </cols>
  <sheetData>
    <row r="1" spans="1:7" ht="12.75">
      <c r="A1" s="46" t="s">
        <v>0</v>
      </c>
      <c r="B1" s="46"/>
      <c r="C1" s="1"/>
      <c r="D1" s="1"/>
      <c r="E1" s="2"/>
      <c r="F1" s="2"/>
      <c r="G1" t="s">
        <v>1</v>
      </c>
    </row>
    <row r="2" spans="1:10" ht="12.75">
      <c r="A2" s="2"/>
      <c r="B2" s="2" t="s">
        <v>2</v>
      </c>
      <c r="C2" s="2"/>
      <c r="D2" s="2"/>
      <c r="E2" s="2"/>
      <c r="F2" s="2"/>
      <c r="J2" s="2"/>
    </row>
    <row r="3" spans="1:6" ht="12.75">
      <c r="A3" s="2"/>
      <c r="B3" s="2" t="s">
        <v>3</v>
      </c>
      <c r="C3" s="2"/>
      <c r="D3" s="2"/>
      <c r="E3" s="2"/>
      <c r="F3" s="2"/>
    </row>
    <row r="4" spans="1:6" ht="12.75">
      <c r="A4" s="2"/>
      <c r="B4" s="2" t="s">
        <v>4</v>
      </c>
      <c r="C4" s="2"/>
      <c r="D4" s="2"/>
      <c r="E4" s="2"/>
      <c r="F4" s="2"/>
    </row>
    <row r="5" spans="1:9" ht="14.25">
      <c r="A5" s="47" t="s">
        <v>5</v>
      </c>
      <c r="B5" s="47"/>
      <c r="C5" s="47"/>
      <c r="D5" s="47"/>
      <c r="E5" s="47"/>
      <c r="F5" s="47"/>
      <c r="G5" s="47"/>
      <c r="H5" s="47"/>
      <c r="I5" s="47"/>
    </row>
    <row r="7" spans="1:11" ht="18">
      <c r="A7" s="48" t="s">
        <v>6</v>
      </c>
      <c r="B7" s="48"/>
      <c r="C7" s="48"/>
      <c r="D7" s="48"/>
      <c r="E7" s="48"/>
      <c r="F7" s="48"/>
      <c r="G7" s="48"/>
      <c r="H7" s="48"/>
      <c r="I7" s="48"/>
      <c r="J7" s="3"/>
      <c r="K7" s="3"/>
    </row>
    <row r="8" spans="1:9" ht="75">
      <c r="A8" s="4" t="s">
        <v>7</v>
      </c>
      <c r="B8" s="4" t="s">
        <v>8</v>
      </c>
      <c r="C8" s="4" t="s">
        <v>9</v>
      </c>
      <c r="D8" s="4" t="s">
        <v>10</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6.25" customHeight="1">
      <c r="A10" s="6">
        <v>1</v>
      </c>
      <c r="B10" s="42" t="s">
        <v>140</v>
      </c>
      <c r="C10" s="6"/>
      <c r="D10" s="5" t="s">
        <v>16</v>
      </c>
      <c r="E10" s="7">
        <v>1050</v>
      </c>
      <c r="F10" s="8"/>
      <c r="G10" s="9">
        <f aca="true" t="shared" si="0" ref="G10:G39">E10*F10</f>
        <v>0</v>
      </c>
      <c r="H10" s="5">
        <v>8</v>
      </c>
      <c r="I10" s="9">
        <f aca="true" t="shared" si="1" ref="I10:I39">G10*1.08</f>
        <v>0</v>
      </c>
    </row>
    <row r="11" spans="1:9" ht="54.75" customHeight="1">
      <c r="A11" s="6">
        <v>2</v>
      </c>
      <c r="B11" s="6" t="s">
        <v>154</v>
      </c>
      <c r="C11" s="6"/>
      <c r="D11" s="5" t="s">
        <v>17</v>
      </c>
      <c r="E11" s="7">
        <v>350</v>
      </c>
      <c r="F11" s="8"/>
      <c r="G11" s="9">
        <f t="shared" si="0"/>
        <v>0</v>
      </c>
      <c r="H11" s="5">
        <v>8</v>
      </c>
      <c r="I11" s="9">
        <f t="shared" si="1"/>
        <v>0</v>
      </c>
    </row>
    <row r="12" spans="1:9" ht="53.25" customHeight="1">
      <c r="A12" s="6">
        <v>3</v>
      </c>
      <c r="B12" s="6" t="s">
        <v>155</v>
      </c>
      <c r="C12" s="6"/>
      <c r="D12" s="5" t="s">
        <v>16</v>
      </c>
      <c r="E12" s="7">
        <v>18000</v>
      </c>
      <c r="F12" s="8"/>
      <c r="G12" s="9">
        <f t="shared" si="0"/>
        <v>0</v>
      </c>
      <c r="H12" s="5">
        <v>8</v>
      </c>
      <c r="I12" s="9">
        <f t="shared" si="1"/>
        <v>0</v>
      </c>
    </row>
    <row r="13" spans="1:9" ht="39" customHeight="1">
      <c r="A13" s="6">
        <v>4</v>
      </c>
      <c r="B13" s="42" t="s">
        <v>156</v>
      </c>
      <c r="C13" s="6"/>
      <c r="D13" s="5" t="s">
        <v>16</v>
      </c>
      <c r="E13" s="7">
        <v>800</v>
      </c>
      <c r="F13" s="8"/>
      <c r="G13" s="9">
        <f t="shared" si="0"/>
        <v>0</v>
      </c>
      <c r="H13" s="5">
        <v>8</v>
      </c>
      <c r="I13" s="9">
        <f t="shared" si="1"/>
        <v>0</v>
      </c>
    </row>
    <row r="14" spans="1:9" ht="42" customHeight="1">
      <c r="A14" s="6">
        <v>5</v>
      </c>
      <c r="B14" s="6" t="s">
        <v>157</v>
      </c>
      <c r="C14" s="6"/>
      <c r="D14" s="5" t="s">
        <v>18</v>
      </c>
      <c r="E14" s="7">
        <v>8</v>
      </c>
      <c r="F14" s="8"/>
      <c r="G14" s="9">
        <f t="shared" si="0"/>
        <v>0</v>
      </c>
      <c r="H14" s="5">
        <v>8</v>
      </c>
      <c r="I14" s="9">
        <f t="shared" si="1"/>
        <v>0</v>
      </c>
    </row>
    <row r="15" spans="1:9" ht="29.25" customHeight="1">
      <c r="A15" s="6">
        <v>6</v>
      </c>
      <c r="B15" s="6" t="s">
        <v>19</v>
      </c>
      <c r="C15" s="6"/>
      <c r="D15" s="5" t="s">
        <v>18</v>
      </c>
      <c r="E15" s="7">
        <v>1</v>
      </c>
      <c r="F15" s="8"/>
      <c r="G15" s="9">
        <f t="shared" si="0"/>
        <v>0</v>
      </c>
      <c r="H15" s="5">
        <v>8</v>
      </c>
      <c r="I15" s="9">
        <f t="shared" si="1"/>
        <v>0</v>
      </c>
    </row>
    <row r="16" spans="1:9" ht="28.5" customHeight="1">
      <c r="A16" s="6">
        <v>7</v>
      </c>
      <c r="B16" s="6" t="s">
        <v>20</v>
      </c>
      <c r="C16" s="6"/>
      <c r="D16" s="5" t="s">
        <v>21</v>
      </c>
      <c r="E16" s="7">
        <v>25</v>
      </c>
      <c r="F16" s="8"/>
      <c r="G16" s="9">
        <f t="shared" si="0"/>
        <v>0</v>
      </c>
      <c r="H16" s="5">
        <v>8</v>
      </c>
      <c r="I16" s="9">
        <f t="shared" si="1"/>
        <v>0</v>
      </c>
    </row>
    <row r="17" spans="1:9" ht="29.25" customHeight="1">
      <c r="A17" s="6">
        <v>8</v>
      </c>
      <c r="B17" s="6" t="s">
        <v>22</v>
      </c>
      <c r="C17" s="6"/>
      <c r="D17" s="5" t="s">
        <v>21</v>
      </c>
      <c r="E17" s="7">
        <v>1</v>
      </c>
      <c r="F17" s="8"/>
      <c r="G17" s="9">
        <f t="shared" si="0"/>
        <v>0</v>
      </c>
      <c r="H17" s="5">
        <v>8</v>
      </c>
      <c r="I17" s="9">
        <f t="shared" si="1"/>
        <v>0</v>
      </c>
    </row>
    <row r="18" spans="1:9" ht="28.5" customHeight="1">
      <c r="A18" s="6">
        <v>9</v>
      </c>
      <c r="B18" s="6" t="s">
        <v>23</v>
      </c>
      <c r="C18" s="6"/>
      <c r="D18" s="5" t="s">
        <v>21</v>
      </c>
      <c r="E18" s="7">
        <v>2</v>
      </c>
      <c r="F18" s="8"/>
      <c r="G18" s="9">
        <f t="shared" si="0"/>
        <v>0</v>
      </c>
      <c r="H18" s="5">
        <v>8</v>
      </c>
      <c r="I18" s="9">
        <f t="shared" si="1"/>
        <v>0</v>
      </c>
    </row>
    <row r="19" spans="1:9" ht="43.5" customHeight="1">
      <c r="A19" s="6">
        <v>10</v>
      </c>
      <c r="B19" s="6" t="s">
        <v>24</v>
      </c>
      <c r="C19" s="6"/>
      <c r="D19" s="5" t="s">
        <v>16</v>
      </c>
      <c r="E19" s="7">
        <v>150</v>
      </c>
      <c r="F19" s="8"/>
      <c r="G19" s="9">
        <f t="shared" si="0"/>
        <v>0</v>
      </c>
      <c r="H19" s="5">
        <v>8</v>
      </c>
      <c r="I19" s="9">
        <f t="shared" si="1"/>
        <v>0</v>
      </c>
    </row>
    <row r="20" spans="1:9" ht="42" customHeight="1">
      <c r="A20" s="6">
        <v>11</v>
      </c>
      <c r="B20" s="42" t="s">
        <v>141</v>
      </c>
      <c r="C20" s="6"/>
      <c r="D20" s="5" t="s">
        <v>21</v>
      </c>
      <c r="E20" s="7">
        <v>40</v>
      </c>
      <c r="F20" s="8"/>
      <c r="G20" s="9">
        <f t="shared" si="0"/>
        <v>0</v>
      </c>
      <c r="H20" s="5">
        <v>8</v>
      </c>
      <c r="I20" s="9">
        <f t="shared" si="1"/>
        <v>0</v>
      </c>
    </row>
    <row r="21" spans="1:9" ht="30" customHeight="1">
      <c r="A21" s="6">
        <v>12</v>
      </c>
      <c r="B21" s="6" t="s">
        <v>25</v>
      </c>
      <c r="C21" s="6"/>
      <c r="D21" s="5" t="s">
        <v>16</v>
      </c>
      <c r="E21" s="7">
        <v>5</v>
      </c>
      <c r="F21" s="8"/>
      <c r="G21" s="9">
        <f t="shared" si="0"/>
        <v>0</v>
      </c>
      <c r="H21" s="5">
        <v>8</v>
      </c>
      <c r="I21" s="9">
        <f t="shared" si="1"/>
        <v>0</v>
      </c>
    </row>
    <row r="22" spans="1:9" ht="39.75" customHeight="1">
      <c r="A22" s="6">
        <v>13</v>
      </c>
      <c r="B22" s="6" t="s">
        <v>26</v>
      </c>
      <c r="C22" s="6"/>
      <c r="D22" s="5" t="s">
        <v>16</v>
      </c>
      <c r="E22" s="7">
        <v>195</v>
      </c>
      <c r="F22" s="8"/>
      <c r="G22" s="9">
        <f t="shared" si="0"/>
        <v>0</v>
      </c>
      <c r="H22" s="5">
        <v>8</v>
      </c>
      <c r="I22" s="9">
        <f t="shared" si="1"/>
        <v>0</v>
      </c>
    </row>
    <row r="23" spans="1:9" ht="26.25" customHeight="1">
      <c r="A23" s="6">
        <v>14</v>
      </c>
      <c r="B23" s="6" t="s">
        <v>27</v>
      </c>
      <c r="C23" s="6"/>
      <c r="D23" s="5" t="s">
        <v>21</v>
      </c>
      <c r="E23" s="7">
        <v>5</v>
      </c>
      <c r="F23" s="8"/>
      <c r="G23" s="9">
        <f t="shared" si="0"/>
        <v>0</v>
      </c>
      <c r="H23" s="5">
        <v>8</v>
      </c>
      <c r="I23" s="9">
        <f t="shared" si="1"/>
        <v>0</v>
      </c>
    </row>
    <row r="24" spans="1:9" ht="29.25" customHeight="1">
      <c r="A24" s="6">
        <v>15</v>
      </c>
      <c r="B24" s="6" t="s">
        <v>158</v>
      </c>
      <c r="C24" s="6"/>
      <c r="D24" s="5" t="s">
        <v>21</v>
      </c>
      <c r="E24" s="7">
        <v>50</v>
      </c>
      <c r="F24" s="8"/>
      <c r="G24" s="9">
        <f t="shared" si="0"/>
        <v>0</v>
      </c>
      <c r="H24" s="5">
        <v>8</v>
      </c>
      <c r="I24" s="9">
        <f t="shared" si="1"/>
        <v>0</v>
      </c>
    </row>
    <row r="25" spans="1:9" ht="27" customHeight="1">
      <c r="A25" s="6">
        <v>16</v>
      </c>
      <c r="B25" s="6" t="s">
        <v>28</v>
      </c>
      <c r="C25" s="6"/>
      <c r="D25" s="5" t="s">
        <v>16</v>
      </c>
      <c r="E25" s="7">
        <v>6</v>
      </c>
      <c r="F25" s="8"/>
      <c r="G25" s="9">
        <f t="shared" si="0"/>
        <v>0</v>
      </c>
      <c r="H25" s="5">
        <v>8</v>
      </c>
      <c r="I25" s="9">
        <f t="shared" si="1"/>
        <v>0</v>
      </c>
    </row>
    <row r="26" spans="1:9" ht="44.25" customHeight="1">
      <c r="A26" s="6">
        <v>17</v>
      </c>
      <c r="B26" s="6" t="s">
        <v>29</v>
      </c>
      <c r="C26" s="6"/>
      <c r="D26" s="5" t="s">
        <v>30</v>
      </c>
      <c r="E26" s="7">
        <v>1</v>
      </c>
      <c r="F26" s="8"/>
      <c r="G26" s="9">
        <f t="shared" si="0"/>
        <v>0</v>
      </c>
      <c r="H26" s="5">
        <v>8</v>
      </c>
      <c r="I26" s="9">
        <f t="shared" si="1"/>
        <v>0</v>
      </c>
    </row>
    <row r="27" spans="1:9" ht="27.75" customHeight="1">
      <c r="A27" s="6">
        <v>18</v>
      </c>
      <c r="B27" s="6" t="s">
        <v>31</v>
      </c>
      <c r="C27" s="6"/>
      <c r="D27" s="5" t="s">
        <v>21</v>
      </c>
      <c r="E27" s="7">
        <v>13</v>
      </c>
      <c r="F27" s="8"/>
      <c r="G27" s="9">
        <f t="shared" si="0"/>
        <v>0</v>
      </c>
      <c r="H27" s="5">
        <v>8</v>
      </c>
      <c r="I27" s="9">
        <f t="shared" si="1"/>
        <v>0</v>
      </c>
    </row>
    <row r="28" spans="1:9" ht="42" customHeight="1">
      <c r="A28" s="6">
        <v>19</v>
      </c>
      <c r="B28" s="6" t="s">
        <v>159</v>
      </c>
      <c r="C28" s="6"/>
      <c r="D28" s="5" t="s">
        <v>16</v>
      </c>
      <c r="E28" s="7">
        <v>1</v>
      </c>
      <c r="F28" s="8"/>
      <c r="G28" s="9">
        <f t="shared" si="0"/>
        <v>0</v>
      </c>
      <c r="H28" s="5">
        <v>8</v>
      </c>
      <c r="I28" s="9">
        <f t="shared" si="1"/>
        <v>0</v>
      </c>
    </row>
    <row r="29" spans="1:9" ht="31.5" customHeight="1">
      <c r="A29" s="6">
        <v>20</v>
      </c>
      <c r="B29" s="6" t="s">
        <v>32</v>
      </c>
      <c r="C29" s="6"/>
      <c r="D29" s="5" t="s">
        <v>16</v>
      </c>
      <c r="E29" s="7">
        <v>13</v>
      </c>
      <c r="F29" s="8"/>
      <c r="G29" s="9">
        <f t="shared" si="0"/>
        <v>0</v>
      </c>
      <c r="H29" s="5">
        <v>8</v>
      </c>
      <c r="I29" s="9">
        <f t="shared" si="1"/>
        <v>0</v>
      </c>
    </row>
    <row r="30" spans="1:9" ht="25.5" customHeight="1">
      <c r="A30" s="6">
        <v>21</v>
      </c>
      <c r="B30" s="6" t="s">
        <v>33</v>
      </c>
      <c r="C30" s="6"/>
      <c r="D30" s="5" t="s">
        <v>34</v>
      </c>
      <c r="E30" s="7">
        <v>30</v>
      </c>
      <c r="F30" s="8"/>
      <c r="G30" s="9">
        <f t="shared" si="0"/>
        <v>0</v>
      </c>
      <c r="H30" s="5">
        <v>8</v>
      </c>
      <c r="I30" s="9">
        <f t="shared" si="1"/>
        <v>0</v>
      </c>
    </row>
    <row r="31" spans="1:9" ht="30" customHeight="1">
      <c r="A31" s="6">
        <v>22</v>
      </c>
      <c r="B31" s="6" t="s">
        <v>160</v>
      </c>
      <c r="C31" s="6"/>
      <c r="D31" s="5" t="s">
        <v>16</v>
      </c>
      <c r="E31" s="7">
        <v>1</v>
      </c>
      <c r="F31" s="8"/>
      <c r="G31" s="9">
        <f t="shared" si="0"/>
        <v>0</v>
      </c>
      <c r="H31" s="5">
        <v>8</v>
      </c>
      <c r="I31" s="9">
        <f t="shared" si="1"/>
        <v>0</v>
      </c>
    </row>
    <row r="32" spans="1:9" ht="31.5" customHeight="1">
      <c r="A32" s="6">
        <v>23</v>
      </c>
      <c r="B32" s="6" t="s">
        <v>35</v>
      </c>
      <c r="C32" s="6"/>
      <c r="D32" s="5" t="s">
        <v>21</v>
      </c>
      <c r="E32" s="7">
        <v>78</v>
      </c>
      <c r="F32" s="8"/>
      <c r="G32" s="9">
        <f t="shared" si="0"/>
        <v>0</v>
      </c>
      <c r="H32" s="5">
        <v>8</v>
      </c>
      <c r="I32" s="9">
        <f t="shared" si="1"/>
        <v>0</v>
      </c>
    </row>
    <row r="33" spans="1:9" ht="54.75" customHeight="1">
      <c r="A33" s="6">
        <v>24</v>
      </c>
      <c r="B33" s="6" t="s">
        <v>36</v>
      </c>
      <c r="C33" s="6"/>
      <c r="D33" s="5" t="s">
        <v>16</v>
      </c>
      <c r="E33" s="7">
        <v>2</v>
      </c>
      <c r="F33" s="8"/>
      <c r="G33" s="9">
        <f t="shared" si="0"/>
        <v>0</v>
      </c>
      <c r="H33" s="5">
        <v>8</v>
      </c>
      <c r="I33" s="9">
        <f t="shared" si="1"/>
        <v>0</v>
      </c>
    </row>
    <row r="34" spans="1:9" ht="54.75" customHeight="1">
      <c r="A34" s="6">
        <v>25</v>
      </c>
      <c r="B34" s="6" t="s">
        <v>37</v>
      </c>
      <c r="C34" s="6"/>
      <c r="D34" s="5"/>
      <c r="E34" s="7">
        <v>13</v>
      </c>
      <c r="F34" s="8"/>
      <c r="G34" s="9">
        <f t="shared" si="0"/>
        <v>0</v>
      </c>
      <c r="H34" s="5"/>
      <c r="I34" s="9">
        <f t="shared" si="1"/>
        <v>0</v>
      </c>
    </row>
    <row r="35" spans="1:9" ht="13.5" customHeight="1">
      <c r="A35" s="6">
        <v>26</v>
      </c>
      <c r="B35" s="6" t="s">
        <v>38</v>
      </c>
      <c r="C35" s="6"/>
      <c r="D35" s="5" t="s">
        <v>16</v>
      </c>
      <c r="E35" s="7">
        <v>1</v>
      </c>
      <c r="F35" s="8"/>
      <c r="G35" s="9">
        <f t="shared" si="0"/>
        <v>0</v>
      </c>
      <c r="H35" s="5">
        <v>8</v>
      </c>
      <c r="I35" s="9">
        <f t="shared" si="1"/>
        <v>0</v>
      </c>
    </row>
    <row r="36" spans="1:9" ht="12.75">
      <c r="A36" s="6">
        <v>27</v>
      </c>
      <c r="B36" s="6" t="s">
        <v>39</v>
      </c>
      <c r="C36" s="6"/>
      <c r="D36" s="5" t="s">
        <v>30</v>
      </c>
      <c r="E36" s="7">
        <v>8</v>
      </c>
      <c r="F36" s="8"/>
      <c r="G36" s="9">
        <f t="shared" si="0"/>
        <v>0</v>
      </c>
      <c r="H36" s="5">
        <v>8</v>
      </c>
      <c r="I36" s="9">
        <f t="shared" si="1"/>
        <v>0</v>
      </c>
    </row>
    <row r="37" spans="1:9" ht="12.75">
      <c r="A37" s="6">
        <v>28</v>
      </c>
      <c r="B37" s="6" t="s">
        <v>40</v>
      </c>
      <c r="C37" s="6"/>
      <c r="D37" s="5" t="s">
        <v>30</v>
      </c>
      <c r="E37" s="7">
        <v>237</v>
      </c>
      <c r="F37" s="8"/>
      <c r="G37" s="9">
        <f t="shared" si="0"/>
        <v>0</v>
      </c>
      <c r="H37" s="5">
        <v>8</v>
      </c>
      <c r="I37" s="9">
        <f t="shared" si="1"/>
        <v>0</v>
      </c>
    </row>
    <row r="38" spans="1:9" ht="12.75">
      <c r="A38" s="6">
        <v>29</v>
      </c>
      <c r="B38" s="6" t="s">
        <v>41</v>
      </c>
      <c r="C38" s="6"/>
      <c r="D38" s="5" t="s">
        <v>30</v>
      </c>
      <c r="E38" s="7">
        <v>2</v>
      </c>
      <c r="F38" s="8"/>
      <c r="G38" s="9">
        <f t="shared" si="0"/>
        <v>0</v>
      </c>
      <c r="H38" s="5">
        <v>8</v>
      </c>
      <c r="I38" s="9">
        <f t="shared" si="1"/>
        <v>0</v>
      </c>
    </row>
    <row r="39" spans="1:9" ht="25.5">
      <c r="A39" s="6">
        <v>30</v>
      </c>
      <c r="B39" s="6" t="s">
        <v>42</v>
      </c>
      <c r="C39" s="6"/>
      <c r="D39" s="5" t="s">
        <v>16</v>
      </c>
      <c r="E39" s="7">
        <v>5</v>
      </c>
      <c r="F39" s="8"/>
      <c r="G39" s="9">
        <f t="shared" si="0"/>
        <v>0</v>
      </c>
      <c r="H39" s="5">
        <v>8</v>
      </c>
      <c r="I39" s="9">
        <f t="shared" si="1"/>
        <v>0</v>
      </c>
    </row>
    <row r="40" spans="1:9" ht="18" customHeight="1">
      <c r="A40" s="49" t="s">
        <v>43</v>
      </c>
      <c r="B40" s="49"/>
      <c r="C40" s="49"/>
      <c r="D40" s="49"/>
      <c r="E40" s="49"/>
      <c r="F40" s="49"/>
      <c r="G40" s="10">
        <f>SUM(G10:G39)</f>
        <v>0</v>
      </c>
      <c r="H40" s="11"/>
      <c r="I40" s="10">
        <f>SUM(I10:I39)</f>
        <v>0</v>
      </c>
    </row>
    <row r="44" ht="12.75">
      <c r="F44" t="s">
        <v>44</v>
      </c>
    </row>
    <row r="45" ht="12.75">
      <c r="F45" t="s">
        <v>45</v>
      </c>
    </row>
  </sheetData>
  <sheetProtection selectLockedCells="1" selectUnlockedCells="1"/>
  <mergeCells count="4">
    <mergeCell ref="A1:B1"/>
    <mergeCell ref="A5:I5"/>
    <mergeCell ref="A7:I7"/>
    <mergeCell ref="A40:F40"/>
  </mergeCells>
  <printOptions/>
  <pageMargins left="0.39375" right="0.39375" top="0.9840277777777777" bottom="0.393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I20"/>
  <sheetViews>
    <sheetView workbookViewId="0" topLeftCell="A4">
      <selection activeCell="K41" sqref="K41"/>
    </sheetView>
  </sheetViews>
  <sheetFormatPr defaultColWidth="9.140625" defaultRowHeight="12.75"/>
  <cols>
    <col min="1" max="1" width="4.140625" style="0" customWidth="1"/>
    <col min="2" max="2" width="52.57421875" style="0" customWidth="1"/>
    <col min="3" max="4" width="11.57421875" style="0" customWidth="1"/>
    <col min="5" max="5" width="8.57421875" style="0" customWidth="1"/>
    <col min="6" max="7" width="11.57421875" style="0" customWidth="1"/>
    <col min="8" max="8" width="8.140625" style="0" customWidth="1"/>
    <col min="9" max="16384" width="11.57421875" style="0" customWidth="1"/>
  </cols>
  <sheetData>
    <row r="1" spans="2:7" ht="12.75">
      <c r="B1" t="s">
        <v>69</v>
      </c>
      <c r="G1" t="s">
        <v>1</v>
      </c>
    </row>
    <row r="2" ht="12.75">
      <c r="B2" t="s">
        <v>2</v>
      </c>
    </row>
    <row r="3" ht="12.75">
      <c r="B3" t="s">
        <v>3</v>
      </c>
    </row>
    <row r="4" ht="12.75">
      <c r="B4" t="s">
        <v>4</v>
      </c>
    </row>
    <row r="6" spans="1:9" ht="14.25">
      <c r="A6" s="47" t="s">
        <v>5</v>
      </c>
      <c r="B6" s="47"/>
      <c r="C6" s="47"/>
      <c r="D6" s="47"/>
      <c r="E6" s="47"/>
      <c r="F6" s="47"/>
      <c r="G6" s="47"/>
      <c r="H6" s="47"/>
      <c r="I6" s="47"/>
    </row>
    <row r="8" spans="1:9" ht="12.75" customHeight="1">
      <c r="A8" s="52" t="s">
        <v>144</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25.5">
      <c r="A11" s="6">
        <v>1</v>
      </c>
      <c r="B11" s="6" t="s">
        <v>97</v>
      </c>
      <c r="C11" s="6"/>
      <c r="D11" s="5" t="s">
        <v>16</v>
      </c>
      <c r="E11" s="5">
        <v>900</v>
      </c>
      <c r="F11" s="9"/>
      <c r="G11" s="9"/>
      <c r="H11" s="5">
        <v>8</v>
      </c>
      <c r="I11" s="9"/>
    </row>
    <row r="12" spans="1:9" ht="25.5">
      <c r="A12" s="6">
        <v>2</v>
      </c>
      <c r="B12" s="6" t="s">
        <v>98</v>
      </c>
      <c r="C12" s="6"/>
      <c r="D12" s="5" t="s">
        <v>16</v>
      </c>
      <c r="E12" s="5">
        <v>1</v>
      </c>
      <c r="F12" s="9"/>
      <c r="G12" s="9"/>
      <c r="H12" s="5">
        <v>8</v>
      </c>
      <c r="I12" s="9"/>
    </row>
    <row r="13" spans="1:9" ht="38.25">
      <c r="A13" s="6">
        <v>3</v>
      </c>
      <c r="B13" s="6" t="s">
        <v>99</v>
      </c>
      <c r="C13" s="6"/>
      <c r="D13" s="5" t="s">
        <v>21</v>
      </c>
      <c r="E13" s="5">
        <v>1</v>
      </c>
      <c r="F13" s="9"/>
      <c r="G13" s="9"/>
      <c r="H13" s="5">
        <v>8</v>
      </c>
      <c r="I13" s="9"/>
    </row>
    <row r="14" spans="1:9" ht="102">
      <c r="A14" s="6">
        <v>4</v>
      </c>
      <c r="B14" s="6" t="s">
        <v>100</v>
      </c>
      <c r="C14" s="6"/>
      <c r="D14" s="5" t="s">
        <v>18</v>
      </c>
      <c r="E14" s="5">
        <v>1</v>
      </c>
      <c r="F14" s="9"/>
      <c r="G14" s="9"/>
      <c r="H14" s="5">
        <v>8</v>
      </c>
      <c r="I14" s="9"/>
    </row>
    <row r="15" spans="1:9" ht="89.25">
      <c r="A15" s="6">
        <v>5</v>
      </c>
      <c r="B15" s="6" t="s">
        <v>101</v>
      </c>
      <c r="C15" s="6"/>
      <c r="D15" s="5" t="s">
        <v>18</v>
      </c>
      <c r="E15" s="5">
        <v>36</v>
      </c>
      <c r="F15" s="9"/>
      <c r="G15" s="9"/>
      <c r="H15" s="5">
        <v>8</v>
      </c>
      <c r="I15" s="9"/>
    </row>
    <row r="16" spans="1:9" ht="14.25" customHeight="1">
      <c r="A16" s="49" t="s">
        <v>43</v>
      </c>
      <c r="B16" s="49"/>
      <c r="C16" s="49"/>
      <c r="D16" s="49"/>
      <c r="E16" s="49"/>
      <c r="F16" s="49"/>
      <c r="G16" s="10"/>
      <c r="H16" s="11"/>
      <c r="I16" s="10"/>
    </row>
    <row r="19" spans="5:9" ht="12.75">
      <c r="E19" s="50" t="s">
        <v>51</v>
      </c>
      <c r="F19" s="50"/>
      <c r="G19" s="50"/>
      <c r="H19" s="50"/>
      <c r="I19" s="50"/>
    </row>
    <row r="20" spans="5:9" ht="12.75">
      <c r="E20" s="50" t="s">
        <v>45</v>
      </c>
      <c r="F20" s="50"/>
      <c r="G20" s="50"/>
      <c r="H20" s="50"/>
      <c r="I20" s="50"/>
    </row>
  </sheetData>
  <sheetProtection selectLockedCells="1" selectUnlockedCells="1"/>
  <mergeCells count="5">
    <mergeCell ref="E19:I19"/>
    <mergeCell ref="E20:I20"/>
    <mergeCell ref="A6:I6"/>
    <mergeCell ref="A8:I8"/>
    <mergeCell ref="A16:F1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1.xml><?xml version="1.0" encoding="utf-8"?>
<worksheet xmlns="http://schemas.openxmlformats.org/spreadsheetml/2006/main" xmlns:r="http://schemas.openxmlformats.org/officeDocument/2006/relationships">
  <dimension ref="A1:I21"/>
  <sheetViews>
    <sheetView workbookViewId="0" topLeftCell="A9">
      <selection activeCell="K41" sqref="K41"/>
    </sheetView>
  </sheetViews>
  <sheetFormatPr defaultColWidth="9.140625" defaultRowHeight="12.75"/>
  <cols>
    <col min="1" max="1" width="4.28125" style="0" customWidth="1"/>
    <col min="2" max="2" width="45.8515625" style="0" customWidth="1"/>
    <col min="3" max="3" width="19.00390625" style="0" customWidth="1"/>
    <col min="4" max="4" width="7.57421875" style="0" customWidth="1"/>
    <col min="5" max="5" width="6.00390625" style="0" customWidth="1"/>
    <col min="7" max="7" width="11.8515625" style="0" customWidth="1"/>
    <col min="8" max="8" width="7.421875" style="0" customWidth="1"/>
    <col min="9" max="9" width="12.57421875" style="0" customWidth="1"/>
  </cols>
  <sheetData>
    <row r="1" spans="2:7" ht="12.75">
      <c r="B1" t="s">
        <v>69</v>
      </c>
      <c r="G1" t="s">
        <v>1</v>
      </c>
    </row>
    <row r="2" ht="12.75">
      <c r="B2" t="s">
        <v>2</v>
      </c>
    </row>
    <row r="3" ht="12.75">
      <c r="B3" t="s">
        <v>3</v>
      </c>
    </row>
    <row r="4" ht="12.75">
      <c r="B4" t="s">
        <v>4</v>
      </c>
    </row>
    <row r="6" spans="1:9" ht="14.25">
      <c r="A6" s="47" t="s">
        <v>5</v>
      </c>
      <c r="B6" s="47"/>
      <c r="C6" s="47"/>
      <c r="D6" s="47"/>
      <c r="E6" s="47"/>
      <c r="F6" s="47"/>
      <c r="G6" s="47"/>
      <c r="H6" s="47"/>
      <c r="I6" s="47"/>
    </row>
    <row r="8" spans="1:9" ht="15.75">
      <c r="A8" s="52" t="s">
        <v>145</v>
      </c>
      <c r="B8" s="52"/>
      <c r="C8" s="52"/>
      <c r="D8" s="52"/>
      <c r="E8" s="52"/>
      <c r="F8" s="52"/>
      <c r="G8" s="52"/>
      <c r="H8" s="52"/>
      <c r="I8" s="52"/>
    </row>
    <row r="9" spans="1:9" ht="63.75">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65.25" customHeight="1">
      <c r="A11" s="6">
        <v>1</v>
      </c>
      <c r="B11" s="13" t="s">
        <v>102</v>
      </c>
      <c r="C11" s="6"/>
      <c r="D11" s="5" t="s">
        <v>16</v>
      </c>
      <c r="E11" s="5">
        <v>20</v>
      </c>
      <c r="F11" s="9"/>
      <c r="G11" s="9"/>
      <c r="H11" s="5">
        <v>8</v>
      </c>
      <c r="I11" s="9"/>
    </row>
    <row r="12" spans="1:9" ht="129.75" customHeight="1">
      <c r="A12" s="6">
        <v>2</v>
      </c>
      <c r="B12" s="13" t="s">
        <v>103</v>
      </c>
      <c r="C12" s="6"/>
      <c r="D12" s="5" t="s">
        <v>16</v>
      </c>
      <c r="E12" s="5">
        <v>20</v>
      </c>
      <c r="F12" s="9"/>
      <c r="G12" s="9"/>
      <c r="H12" s="5">
        <v>8</v>
      </c>
      <c r="I12" s="9"/>
    </row>
    <row r="13" spans="1:9" ht="103.5" customHeight="1">
      <c r="A13" s="6">
        <v>3</v>
      </c>
      <c r="B13" s="13" t="s">
        <v>104</v>
      </c>
      <c r="C13" s="6"/>
      <c r="D13" s="5" t="s">
        <v>16</v>
      </c>
      <c r="E13" s="5">
        <v>20</v>
      </c>
      <c r="F13" s="9"/>
      <c r="G13" s="9"/>
      <c r="H13" s="5">
        <v>8</v>
      </c>
      <c r="I13" s="9"/>
    </row>
    <row r="14" spans="1:9" ht="67.5" customHeight="1">
      <c r="A14" s="6">
        <v>4</v>
      </c>
      <c r="B14" s="13" t="s">
        <v>105</v>
      </c>
      <c r="C14" s="6"/>
      <c r="D14" s="5" t="s">
        <v>16</v>
      </c>
      <c r="E14" s="5">
        <v>10</v>
      </c>
      <c r="F14" s="9"/>
      <c r="G14" s="9"/>
      <c r="H14" s="5">
        <v>8</v>
      </c>
      <c r="I14" s="9"/>
    </row>
    <row r="15" spans="1:9" ht="127.5" customHeight="1">
      <c r="A15" s="6">
        <v>5</v>
      </c>
      <c r="B15" s="13" t="s">
        <v>106</v>
      </c>
      <c r="C15" s="6"/>
      <c r="D15" s="5" t="s">
        <v>16</v>
      </c>
      <c r="E15" s="5">
        <v>20</v>
      </c>
      <c r="F15" s="9"/>
      <c r="G15" s="9"/>
      <c r="H15" s="5">
        <v>8</v>
      </c>
      <c r="I15" s="9"/>
    </row>
    <row r="16" spans="1:9" ht="12.75">
      <c r="A16" s="49" t="s">
        <v>43</v>
      </c>
      <c r="B16" s="49"/>
      <c r="C16" s="49"/>
      <c r="D16" s="49"/>
      <c r="E16" s="49"/>
      <c r="F16" s="49"/>
      <c r="G16" s="10"/>
      <c r="H16" s="11"/>
      <c r="I16" s="10"/>
    </row>
    <row r="20" spans="5:9" ht="12.75">
      <c r="E20" s="50" t="s">
        <v>51</v>
      </c>
      <c r="F20" s="50"/>
      <c r="G20" s="50"/>
      <c r="H20" s="50"/>
      <c r="I20" s="50"/>
    </row>
    <row r="21" spans="5:9" ht="12.75">
      <c r="E21" s="50" t="s">
        <v>45</v>
      </c>
      <c r="F21" s="50"/>
      <c r="G21" s="50"/>
      <c r="H21" s="50"/>
      <c r="I21" s="50"/>
    </row>
  </sheetData>
  <mergeCells count="5">
    <mergeCell ref="E21:I21"/>
    <mergeCell ref="A6:I6"/>
    <mergeCell ref="A8:I8"/>
    <mergeCell ref="A16:F16"/>
    <mergeCell ref="E20:I20"/>
  </mergeCells>
  <printOptions/>
  <pageMargins left="0.75" right="0.75" top="0.71" bottom="1" header="0.5" footer="0.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17"/>
  <sheetViews>
    <sheetView workbookViewId="0" topLeftCell="A1">
      <selection activeCell="K41" sqref="K41"/>
    </sheetView>
  </sheetViews>
  <sheetFormatPr defaultColWidth="9.14062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 min="9" max="16384" width="11.57421875" style="0" customWidth="1"/>
  </cols>
  <sheetData>
    <row r="1" spans="2:7" ht="12.75">
      <c r="B1" t="s">
        <v>69</v>
      </c>
      <c r="G1" t="s">
        <v>1</v>
      </c>
    </row>
    <row r="2" ht="12.75">
      <c r="B2" t="s">
        <v>2</v>
      </c>
    </row>
    <row r="3" ht="12.75">
      <c r="B3" t="s">
        <v>3</v>
      </c>
    </row>
    <row r="4" ht="12.75">
      <c r="B4" t="s">
        <v>4</v>
      </c>
    </row>
    <row r="6" spans="1:9" ht="14.25">
      <c r="A6" s="47" t="s">
        <v>5</v>
      </c>
      <c r="B6" s="47"/>
      <c r="C6" s="47"/>
      <c r="D6" s="47"/>
      <c r="E6" s="47"/>
      <c r="F6" s="47"/>
      <c r="G6" s="47"/>
      <c r="H6" s="47"/>
      <c r="I6" s="47"/>
    </row>
    <row r="8" spans="1:9" ht="16.5" customHeight="1">
      <c r="A8" s="52" t="s">
        <v>146</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39" customHeight="1">
      <c r="A11" s="6">
        <v>1</v>
      </c>
      <c r="B11" s="6" t="s">
        <v>111</v>
      </c>
      <c r="C11" s="6"/>
      <c r="D11" s="5" t="s">
        <v>18</v>
      </c>
      <c r="E11" s="5">
        <v>7</v>
      </c>
      <c r="F11" s="9"/>
      <c r="G11" s="9"/>
      <c r="H11" s="5">
        <v>8</v>
      </c>
      <c r="I11" s="9"/>
    </row>
    <row r="12" spans="1:9" ht="16.5" customHeight="1">
      <c r="A12" s="49" t="s">
        <v>43</v>
      </c>
      <c r="B12" s="49"/>
      <c r="C12" s="49"/>
      <c r="D12" s="49"/>
      <c r="E12" s="49"/>
      <c r="F12" s="49"/>
      <c r="G12" s="10"/>
      <c r="H12" s="11"/>
      <c r="I12" s="10"/>
    </row>
    <row r="16" spans="5:9" ht="14.25" customHeight="1">
      <c r="E16" s="50" t="s">
        <v>51</v>
      </c>
      <c r="F16" s="50"/>
      <c r="G16" s="50"/>
      <c r="H16" s="50"/>
      <c r="I16" s="50"/>
    </row>
    <row r="17" spans="5:9" ht="14.25" customHeight="1">
      <c r="E17" s="50" t="s">
        <v>45</v>
      </c>
      <c r="F17" s="50"/>
      <c r="G17" s="50"/>
      <c r="H17" s="50"/>
      <c r="I17" s="50"/>
    </row>
  </sheetData>
  <sheetProtection selectLockedCells="1" selectUnlockedCells="1"/>
  <mergeCells count="5">
    <mergeCell ref="E17:I17"/>
    <mergeCell ref="A6:I6"/>
    <mergeCell ref="A8:I8"/>
    <mergeCell ref="A12:F12"/>
    <mergeCell ref="E16:I16"/>
  </mergeCells>
  <printOptions/>
  <pageMargins left="0.7875" right="0.7875" top="1.0527777777777778" bottom="1.0527777777777778" header="0.7875" footer="0.787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3.xml><?xml version="1.0" encoding="utf-8"?>
<worksheet xmlns="http://schemas.openxmlformats.org/spreadsheetml/2006/main" xmlns:r="http://schemas.openxmlformats.org/officeDocument/2006/relationships">
  <dimension ref="A1:I20"/>
  <sheetViews>
    <sheetView workbookViewId="0" topLeftCell="A1">
      <selection activeCell="K41" sqref="K41"/>
    </sheetView>
  </sheetViews>
  <sheetFormatPr defaultColWidth="9.140625" defaultRowHeight="12.75"/>
  <cols>
    <col min="1" max="1" width="4.421875" style="0" customWidth="1"/>
    <col min="2" max="2" width="46.8515625" style="0" customWidth="1"/>
    <col min="3" max="3" width="18.421875" style="0" customWidth="1"/>
    <col min="4" max="4" width="10.00390625" style="0" customWidth="1"/>
    <col min="5" max="5" width="8.57421875" style="0" customWidth="1"/>
    <col min="6" max="7" width="11.57421875" style="0" customWidth="1"/>
    <col min="8" max="8" width="5.8515625" style="0" customWidth="1"/>
    <col min="9" max="16384" width="11.57421875" style="0" customWidth="1"/>
  </cols>
  <sheetData>
    <row r="1" spans="2:7" ht="12.75">
      <c r="B1" t="s">
        <v>69</v>
      </c>
      <c r="G1" t="s">
        <v>1</v>
      </c>
    </row>
    <row r="2" ht="12.75">
      <c r="B2" t="s">
        <v>2</v>
      </c>
    </row>
    <row r="3" ht="12.75">
      <c r="B3" t="s">
        <v>3</v>
      </c>
    </row>
    <row r="4" ht="12.75">
      <c r="B4" t="s">
        <v>4</v>
      </c>
    </row>
    <row r="6" spans="1:9" ht="14.25">
      <c r="A6" s="47" t="s">
        <v>5</v>
      </c>
      <c r="B6" s="47"/>
      <c r="C6" s="47"/>
      <c r="D6" s="47"/>
      <c r="E6" s="47"/>
      <c r="F6" s="47"/>
      <c r="G6" s="47"/>
      <c r="H6" s="47"/>
      <c r="I6" s="47"/>
    </row>
    <row r="8" spans="1:9" ht="16.5" customHeight="1">
      <c r="A8" s="52" t="s">
        <v>147</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34">
        <v>1</v>
      </c>
      <c r="B10" s="34">
        <v>2</v>
      </c>
      <c r="C10" s="34">
        <v>3</v>
      </c>
      <c r="D10" s="34">
        <v>4</v>
      </c>
      <c r="E10" s="34">
        <v>5</v>
      </c>
      <c r="F10" s="34">
        <v>6</v>
      </c>
      <c r="G10" s="34">
        <v>7</v>
      </c>
      <c r="H10" s="34">
        <v>8</v>
      </c>
      <c r="I10" s="34">
        <v>9</v>
      </c>
    </row>
    <row r="11" spans="1:9" ht="63" customHeight="1">
      <c r="A11" s="37">
        <v>1</v>
      </c>
      <c r="B11" s="38" t="s">
        <v>136</v>
      </c>
      <c r="C11" s="37"/>
      <c r="D11" s="39" t="s">
        <v>16</v>
      </c>
      <c r="E11" s="39">
        <v>60</v>
      </c>
      <c r="F11" s="33"/>
      <c r="G11" s="40"/>
      <c r="H11" s="39">
        <v>8</v>
      </c>
      <c r="I11" s="40"/>
    </row>
    <row r="12" spans="1:9" ht="75.75" customHeight="1">
      <c r="A12" s="37">
        <v>2</v>
      </c>
      <c r="B12" s="38" t="s">
        <v>137</v>
      </c>
      <c r="C12" s="37"/>
      <c r="D12" s="39" t="s">
        <v>16</v>
      </c>
      <c r="E12" s="39">
        <v>1</v>
      </c>
      <c r="F12" s="33"/>
      <c r="G12" s="40"/>
      <c r="H12" s="39">
        <v>8</v>
      </c>
      <c r="I12" s="40"/>
    </row>
    <row r="13" spans="1:9" ht="28.5" customHeight="1">
      <c r="A13" s="37">
        <v>3</v>
      </c>
      <c r="B13" s="38" t="s">
        <v>138</v>
      </c>
      <c r="C13" s="37"/>
      <c r="D13" s="39" t="s">
        <v>16</v>
      </c>
      <c r="E13" s="39">
        <v>2</v>
      </c>
      <c r="F13" s="33"/>
      <c r="G13" s="40"/>
      <c r="H13" s="39">
        <v>8</v>
      </c>
      <c r="I13" s="40"/>
    </row>
    <row r="14" spans="1:9" ht="51.75" customHeight="1">
      <c r="A14" s="37">
        <v>4</v>
      </c>
      <c r="B14" s="38" t="s">
        <v>139</v>
      </c>
      <c r="C14" s="37"/>
      <c r="D14" s="39" t="s">
        <v>16</v>
      </c>
      <c r="E14" s="39">
        <v>100</v>
      </c>
      <c r="F14" s="41"/>
      <c r="G14" s="40"/>
      <c r="H14" s="39">
        <v>8</v>
      </c>
      <c r="I14" s="40"/>
    </row>
    <row r="15" spans="1:9" ht="16.5" customHeight="1">
      <c r="A15" s="54" t="s">
        <v>43</v>
      </c>
      <c r="B15" s="54"/>
      <c r="C15" s="54"/>
      <c r="D15" s="54"/>
      <c r="E15" s="54"/>
      <c r="F15" s="54"/>
      <c r="G15" s="35"/>
      <c r="H15" s="36"/>
      <c r="I15" s="35"/>
    </row>
    <row r="19" spans="5:9" ht="14.25" customHeight="1">
      <c r="E19" s="50" t="s">
        <v>51</v>
      </c>
      <c r="F19" s="50"/>
      <c r="G19" s="50"/>
      <c r="H19" s="50"/>
      <c r="I19" s="50"/>
    </row>
    <row r="20" spans="5:9" ht="14.25" customHeight="1">
      <c r="E20" s="50" t="s">
        <v>45</v>
      </c>
      <c r="F20" s="50"/>
      <c r="G20" s="50"/>
      <c r="H20" s="50"/>
      <c r="I20" s="50"/>
    </row>
  </sheetData>
  <sheetProtection selectLockedCells="1" selectUnlockedCells="1"/>
  <mergeCells count="5">
    <mergeCell ref="E20:I20"/>
    <mergeCell ref="A6:I6"/>
    <mergeCell ref="A8:I8"/>
    <mergeCell ref="A15:F15"/>
    <mergeCell ref="E19:I19"/>
  </mergeCells>
  <printOptions/>
  <pageMargins left="0.7875" right="0.7875" top="0.81" bottom="0.67" header="0.46" footer="0.47"/>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33"/>
  <sheetViews>
    <sheetView workbookViewId="0" topLeftCell="A19">
      <selection activeCell="K41" sqref="K41"/>
    </sheetView>
  </sheetViews>
  <sheetFormatPr defaultColWidth="9.140625" defaultRowHeight="15" customHeight="1"/>
  <cols>
    <col min="1" max="1" width="4.8515625" style="0" customWidth="1"/>
    <col min="2" max="2" width="46.7109375" style="0" customWidth="1"/>
    <col min="3" max="3" width="19.7109375" style="0" customWidth="1"/>
    <col min="4" max="4" width="8.00390625" style="0" customWidth="1"/>
    <col min="5" max="5" width="7.00390625" style="0" customWidth="1"/>
    <col min="6" max="6" width="11.00390625" style="0" customWidth="1"/>
    <col min="7" max="7" width="14.00390625" style="0" customWidth="1"/>
    <col min="8" max="8" width="6.57421875" style="0" customWidth="1"/>
    <col min="9" max="9" width="12.8515625" style="0" customWidth="1"/>
    <col min="10" max="10" width="13.57421875" style="0" customWidth="1"/>
    <col min="11" max="11" width="12.00390625" style="0" customWidth="1"/>
    <col min="12" max="12" width="11.421875" style="0" customWidth="1"/>
    <col min="13" max="16384" width="17.28125" style="0" customWidth="1"/>
  </cols>
  <sheetData>
    <row r="1" spans="1:9" ht="12.75" customHeight="1">
      <c r="A1" s="28"/>
      <c r="B1" s="29" t="s">
        <v>69</v>
      </c>
      <c r="C1" s="29"/>
      <c r="D1" s="29"/>
      <c r="E1" s="28"/>
      <c r="F1" s="28"/>
      <c r="G1" s="30" t="s">
        <v>1</v>
      </c>
      <c r="H1" s="30"/>
      <c r="I1" s="28"/>
    </row>
    <row r="2" spans="1:9" ht="12.75" customHeight="1">
      <c r="A2" s="28"/>
      <c r="B2" s="29" t="s">
        <v>2</v>
      </c>
      <c r="C2" s="29"/>
      <c r="D2" s="29"/>
      <c r="E2" s="28"/>
      <c r="F2" s="28"/>
      <c r="G2" s="28"/>
      <c r="H2" s="28"/>
      <c r="I2" s="28"/>
    </row>
    <row r="3" spans="1:9" ht="12.75" customHeight="1">
      <c r="A3" s="28"/>
      <c r="B3" s="29" t="s">
        <v>3</v>
      </c>
      <c r="C3" s="29"/>
      <c r="D3" s="29"/>
      <c r="E3" s="28"/>
      <c r="F3" s="28"/>
      <c r="G3" s="28"/>
      <c r="H3" s="28"/>
      <c r="I3" s="28"/>
    </row>
    <row r="4" spans="1:9" ht="12.75" customHeight="1">
      <c r="A4" s="28"/>
      <c r="B4" s="29" t="s">
        <v>4</v>
      </c>
      <c r="C4" s="29"/>
      <c r="D4" s="29"/>
      <c r="E4" s="28"/>
      <c r="F4" s="28"/>
      <c r="G4" s="28"/>
      <c r="H4" s="28"/>
      <c r="I4" s="28"/>
    </row>
    <row r="5" spans="1:9" ht="12.75" customHeight="1">
      <c r="A5" s="28"/>
      <c r="B5" s="29"/>
      <c r="C5" s="29"/>
      <c r="D5" s="29"/>
      <c r="E5" s="28"/>
      <c r="F5" s="28"/>
      <c r="G5" s="28"/>
      <c r="H5" s="28"/>
      <c r="I5" s="28"/>
    </row>
    <row r="6" spans="1:9" ht="12.75" customHeight="1">
      <c r="A6" s="52" t="s">
        <v>133</v>
      </c>
      <c r="B6" s="52"/>
      <c r="C6" s="52"/>
      <c r="D6" s="52"/>
      <c r="E6" s="52"/>
      <c r="F6" s="52"/>
      <c r="G6" s="52"/>
      <c r="H6" s="52"/>
      <c r="I6" s="52"/>
    </row>
    <row r="7" spans="1:9" ht="12.75" customHeight="1">
      <c r="A7" s="31"/>
      <c r="B7" s="31"/>
      <c r="C7" s="31"/>
      <c r="D7" s="31"/>
      <c r="E7" s="31"/>
      <c r="F7" s="31"/>
      <c r="G7" s="31"/>
      <c r="H7" s="31"/>
      <c r="I7" s="31"/>
    </row>
    <row r="8" spans="1:9" ht="17.25" customHeight="1">
      <c r="A8" s="52" t="s">
        <v>148</v>
      </c>
      <c r="B8" s="52"/>
      <c r="C8" s="52"/>
      <c r="D8" s="52"/>
      <c r="E8" s="52"/>
      <c r="F8" s="52"/>
      <c r="G8" s="52"/>
      <c r="H8" s="52"/>
      <c r="I8" s="52"/>
    </row>
    <row r="9" spans="1:9" ht="78.75" customHeight="1">
      <c r="A9" s="19" t="s">
        <v>7</v>
      </c>
      <c r="B9" s="19" t="s">
        <v>8</v>
      </c>
      <c r="C9" s="19" t="s">
        <v>9</v>
      </c>
      <c r="D9" s="19" t="s">
        <v>10</v>
      </c>
      <c r="E9" s="19" t="s">
        <v>11</v>
      </c>
      <c r="F9" s="20" t="s">
        <v>12</v>
      </c>
      <c r="G9" s="20" t="s">
        <v>13</v>
      </c>
      <c r="H9" s="20" t="s">
        <v>14</v>
      </c>
      <c r="I9" s="20" t="s">
        <v>115</v>
      </c>
    </row>
    <row r="10" spans="1:9" ht="15.75" customHeight="1">
      <c r="A10" s="19">
        <v>1</v>
      </c>
      <c r="B10" s="19">
        <v>2</v>
      </c>
      <c r="C10" s="19">
        <v>3</v>
      </c>
      <c r="D10" s="19">
        <v>4</v>
      </c>
      <c r="E10" s="20">
        <v>5</v>
      </c>
      <c r="F10" s="20">
        <v>6</v>
      </c>
      <c r="G10" s="20">
        <v>7</v>
      </c>
      <c r="H10" s="20">
        <v>8</v>
      </c>
      <c r="I10" s="20">
        <v>9</v>
      </c>
    </row>
    <row r="11" spans="1:9" ht="52.5" customHeight="1">
      <c r="A11" s="7">
        <v>1</v>
      </c>
      <c r="B11" s="21" t="s">
        <v>116</v>
      </c>
      <c r="C11" s="22"/>
      <c r="D11" s="7" t="s">
        <v>16</v>
      </c>
      <c r="E11" s="7">
        <v>10</v>
      </c>
      <c r="F11" s="23"/>
      <c r="G11" s="24"/>
      <c r="H11" s="25">
        <v>8</v>
      </c>
      <c r="I11" s="24"/>
    </row>
    <row r="12" spans="1:9" ht="49.5" customHeight="1">
      <c r="A12" s="7">
        <v>2</v>
      </c>
      <c r="B12" s="26" t="s">
        <v>117</v>
      </c>
      <c r="C12" s="13"/>
      <c r="D12" s="7" t="s">
        <v>16</v>
      </c>
      <c r="E12" s="7">
        <v>1</v>
      </c>
      <c r="F12" s="23"/>
      <c r="G12" s="24"/>
      <c r="H12" s="25">
        <v>8</v>
      </c>
      <c r="I12" s="24"/>
    </row>
    <row r="13" spans="1:9" ht="54" customHeight="1">
      <c r="A13" s="7">
        <v>3</v>
      </c>
      <c r="B13" s="26" t="s">
        <v>118</v>
      </c>
      <c r="C13" s="13"/>
      <c r="D13" s="7" t="s">
        <v>16</v>
      </c>
      <c r="E13" s="7">
        <v>1</v>
      </c>
      <c r="F13" s="23"/>
      <c r="G13" s="24"/>
      <c r="H13" s="25">
        <v>8</v>
      </c>
      <c r="I13" s="24"/>
    </row>
    <row r="14" spans="1:9" ht="51" customHeight="1">
      <c r="A14" s="7">
        <v>4</v>
      </c>
      <c r="B14" s="21" t="s">
        <v>119</v>
      </c>
      <c r="C14" s="22"/>
      <c r="D14" s="7" t="s">
        <v>16</v>
      </c>
      <c r="E14" s="7">
        <v>10</v>
      </c>
      <c r="F14" s="23"/>
      <c r="G14" s="24"/>
      <c r="H14" s="25">
        <v>8</v>
      </c>
      <c r="I14" s="24"/>
    </row>
    <row r="15" spans="1:9" ht="51.75" customHeight="1">
      <c r="A15" s="7">
        <v>5</v>
      </c>
      <c r="B15" s="21" t="s">
        <v>120</v>
      </c>
      <c r="C15" s="22"/>
      <c r="D15" s="7" t="s">
        <v>16</v>
      </c>
      <c r="E15" s="7">
        <v>10</v>
      </c>
      <c r="F15" s="23"/>
      <c r="G15" s="24"/>
      <c r="H15" s="25">
        <v>8</v>
      </c>
      <c r="I15" s="24"/>
    </row>
    <row r="16" spans="1:9" ht="41.25" customHeight="1">
      <c r="A16" s="7">
        <v>6</v>
      </c>
      <c r="B16" s="21" t="s">
        <v>121</v>
      </c>
      <c r="C16" s="22"/>
      <c r="D16" s="7" t="s">
        <v>16</v>
      </c>
      <c r="E16" s="7">
        <v>1</v>
      </c>
      <c r="F16" s="23"/>
      <c r="G16" s="24"/>
      <c r="H16" s="25">
        <v>8</v>
      </c>
      <c r="I16" s="24"/>
    </row>
    <row r="17" spans="1:9" ht="154.5" customHeight="1">
      <c r="A17" s="7">
        <v>7</v>
      </c>
      <c r="B17" s="21" t="s">
        <v>122</v>
      </c>
      <c r="C17" s="22"/>
      <c r="D17" s="7" t="s">
        <v>18</v>
      </c>
      <c r="E17" s="7">
        <v>2</v>
      </c>
      <c r="F17" s="23"/>
      <c r="G17" s="24"/>
      <c r="H17" s="25">
        <v>8</v>
      </c>
      <c r="I17" s="24"/>
    </row>
    <row r="18" spans="1:9" ht="299.25" customHeight="1">
      <c r="A18" s="7">
        <v>8</v>
      </c>
      <c r="B18" s="21" t="s">
        <v>123</v>
      </c>
      <c r="C18" s="22"/>
      <c r="D18" s="7" t="s">
        <v>18</v>
      </c>
      <c r="E18" s="7">
        <v>12</v>
      </c>
      <c r="F18" s="23"/>
      <c r="G18" s="24"/>
      <c r="H18" s="25">
        <v>8</v>
      </c>
      <c r="I18" s="24"/>
    </row>
    <row r="19" spans="1:9" ht="54.75" customHeight="1">
      <c r="A19" s="7">
        <v>9</v>
      </c>
      <c r="B19" s="21" t="s">
        <v>124</v>
      </c>
      <c r="C19" s="22"/>
      <c r="D19" s="7" t="s">
        <v>125</v>
      </c>
      <c r="E19" s="7">
        <v>1</v>
      </c>
      <c r="F19" s="23"/>
      <c r="G19" s="24"/>
      <c r="H19" s="25">
        <v>8</v>
      </c>
      <c r="I19" s="24"/>
    </row>
    <row r="20" spans="1:9" ht="63.75" customHeight="1">
      <c r="A20" s="7">
        <v>10</v>
      </c>
      <c r="B20" s="21" t="s">
        <v>126</v>
      </c>
      <c r="C20" s="22"/>
      <c r="D20" s="7" t="s">
        <v>125</v>
      </c>
      <c r="E20" s="7">
        <v>1</v>
      </c>
      <c r="F20" s="23"/>
      <c r="G20" s="24"/>
      <c r="H20" s="25">
        <v>8</v>
      </c>
      <c r="I20" s="24"/>
    </row>
    <row r="21" spans="1:9" ht="66.75" customHeight="1">
      <c r="A21" s="7">
        <v>11</v>
      </c>
      <c r="B21" s="21" t="s">
        <v>152</v>
      </c>
      <c r="C21" s="22"/>
      <c r="D21" s="7" t="s">
        <v>125</v>
      </c>
      <c r="E21" s="7">
        <v>1</v>
      </c>
      <c r="F21" s="23"/>
      <c r="G21" s="24"/>
      <c r="H21" s="25">
        <v>8</v>
      </c>
      <c r="I21" s="24"/>
    </row>
    <row r="22" spans="1:9" ht="52.5" customHeight="1">
      <c r="A22" s="7">
        <v>12</v>
      </c>
      <c r="B22" s="21" t="s">
        <v>127</v>
      </c>
      <c r="C22" s="22"/>
      <c r="D22" s="7" t="s">
        <v>16</v>
      </c>
      <c r="E22" s="7">
        <v>2</v>
      </c>
      <c r="F22" s="23"/>
      <c r="G22" s="24"/>
      <c r="H22" s="25">
        <v>8</v>
      </c>
      <c r="I22" s="24"/>
    </row>
    <row r="23" spans="1:9" ht="25.5" customHeight="1">
      <c r="A23" s="7">
        <v>13</v>
      </c>
      <c r="B23" s="21" t="s">
        <v>128</v>
      </c>
      <c r="C23" s="22"/>
      <c r="D23" s="7" t="s">
        <v>16</v>
      </c>
      <c r="E23" s="7">
        <v>2</v>
      </c>
      <c r="F23" s="23"/>
      <c r="G23" s="24"/>
      <c r="H23" s="25">
        <v>8</v>
      </c>
      <c r="I23" s="24"/>
    </row>
    <row r="24" spans="1:9" ht="64.5" customHeight="1">
      <c r="A24" s="7">
        <v>14</v>
      </c>
      <c r="B24" s="21" t="s">
        <v>129</v>
      </c>
      <c r="C24" s="22"/>
      <c r="D24" s="7" t="s">
        <v>130</v>
      </c>
      <c r="E24" s="7">
        <v>4</v>
      </c>
      <c r="F24" s="23"/>
      <c r="G24" s="24"/>
      <c r="H24" s="25">
        <v>8</v>
      </c>
      <c r="I24" s="24"/>
    </row>
    <row r="25" spans="1:9" ht="55.5" customHeight="1">
      <c r="A25" s="7">
        <v>15</v>
      </c>
      <c r="B25" s="21" t="s">
        <v>131</v>
      </c>
      <c r="C25" s="22"/>
      <c r="D25" s="7" t="s">
        <v>18</v>
      </c>
      <c r="E25" s="7">
        <v>1</v>
      </c>
      <c r="F25" s="23"/>
      <c r="G25" s="24"/>
      <c r="H25" s="25">
        <v>8</v>
      </c>
      <c r="I25" s="24"/>
    </row>
    <row r="26" spans="1:9" ht="58.5" customHeight="1">
      <c r="A26" s="7">
        <v>16</v>
      </c>
      <c r="B26" s="21" t="s">
        <v>132</v>
      </c>
      <c r="C26" s="22"/>
      <c r="D26" s="7" t="s">
        <v>18</v>
      </c>
      <c r="E26" s="7">
        <v>1</v>
      </c>
      <c r="F26" s="23"/>
      <c r="G26" s="24"/>
      <c r="H26" s="25">
        <v>8</v>
      </c>
      <c r="I26" s="24"/>
    </row>
    <row r="27" spans="1:9" ht="15" customHeight="1">
      <c r="A27" s="55" t="s">
        <v>43</v>
      </c>
      <c r="B27" s="55"/>
      <c r="C27" s="55"/>
      <c r="D27" s="55"/>
      <c r="E27" s="55"/>
      <c r="F27" s="55"/>
      <c r="G27" s="27"/>
      <c r="H27" s="27"/>
      <c r="I27" s="27"/>
    </row>
    <row r="28" spans="1:9" ht="12.75" customHeight="1">
      <c r="A28" s="28"/>
      <c r="B28" s="28"/>
      <c r="C28" s="28"/>
      <c r="D28" s="28"/>
      <c r="E28" s="28"/>
      <c r="F28" s="28"/>
      <c r="G28" s="28"/>
      <c r="H28" s="28"/>
      <c r="I28" s="28"/>
    </row>
    <row r="29" spans="1:9" ht="12.75" customHeight="1">
      <c r="A29" s="28"/>
      <c r="B29" s="28"/>
      <c r="C29" s="28"/>
      <c r="D29" s="28"/>
      <c r="E29" s="28"/>
      <c r="F29" s="28"/>
      <c r="G29" s="28"/>
      <c r="H29" s="28"/>
      <c r="I29" s="28"/>
    </row>
    <row r="30" spans="1:9" ht="12.75" customHeight="1">
      <c r="A30" s="28"/>
      <c r="B30" s="28"/>
      <c r="C30" s="28"/>
      <c r="D30" s="28"/>
      <c r="E30" s="28"/>
      <c r="F30" s="28"/>
      <c r="G30" s="28"/>
      <c r="H30" s="28"/>
      <c r="I30" s="28"/>
    </row>
    <row r="31" spans="1:9" ht="12.75" customHeight="1">
      <c r="A31" s="28"/>
      <c r="B31" s="28"/>
      <c r="C31" s="28"/>
      <c r="D31" s="28"/>
      <c r="E31" s="28"/>
      <c r="F31" s="28"/>
      <c r="G31" s="28"/>
      <c r="H31" s="28"/>
      <c r="I31" s="28"/>
    </row>
    <row r="32" spans="1:9" ht="12.75" customHeight="1">
      <c r="A32" s="28"/>
      <c r="B32" s="28"/>
      <c r="C32" s="28"/>
      <c r="D32" s="28"/>
      <c r="E32" s="28"/>
      <c r="F32" s="56" t="s">
        <v>134</v>
      </c>
      <c r="G32" s="56"/>
      <c r="H32" s="56"/>
      <c r="I32" s="56"/>
    </row>
    <row r="33" spans="1:9" ht="12.75" customHeight="1">
      <c r="A33" s="28"/>
      <c r="B33" s="28"/>
      <c r="C33" s="28"/>
      <c r="D33" s="28"/>
      <c r="E33" s="28"/>
      <c r="F33" s="28" t="s">
        <v>45</v>
      </c>
      <c r="G33" s="28"/>
      <c r="H33" s="28"/>
      <c r="I33" s="28"/>
    </row>
  </sheetData>
  <sheetProtection selectLockedCells="1" selectUnlockedCells="1"/>
  <mergeCells count="4">
    <mergeCell ref="A27:F27"/>
    <mergeCell ref="F32:I32"/>
    <mergeCell ref="A6:I6"/>
    <mergeCell ref="A8:I8"/>
  </mergeCells>
  <printOptions/>
  <pageMargins left="0.7875" right="0.7875" top="0.64" bottom="0.72" header="0.42" footer="0.5"/>
  <pageSetup horizontalDpi="300" verticalDpi="300" orientation="landscape" paperSize="9" r:id="rId1"/>
  <headerFooter alignWithMargins="0">
    <oddHeader>&amp;C&amp;"Times New Roman,Normalny"&amp;12&amp;A</oddHeader>
    <oddFooter>&amp;C&amp;"Times New Roman,Normalny"&amp;12Strona &amp;P</oddFooter>
  </headerFooter>
</worksheet>
</file>

<file path=xl/worksheets/sheet2.xml><?xml version="1.0" encoding="utf-8"?>
<worksheet xmlns="http://schemas.openxmlformats.org/spreadsheetml/2006/main" xmlns:r="http://schemas.openxmlformats.org/officeDocument/2006/relationships">
  <dimension ref="A1:I17"/>
  <sheetViews>
    <sheetView workbookViewId="0" topLeftCell="A1">
      <selection activeCell="K41" sqref="K41"/>
    </sheetView>
  </sheetViews>
  <sheetFormatPr defaultColWidth="9.140625" defaultRowHeight="12.75"/>
  <cols>
    <col min="1" max="1" width="4.140625" style="0" customWidth="1"/>
    <col min="2" max="2" width="47.421875" style="0" customWidth="1"/>
    <col min="3" max="3" width="30.421875" style="0" customWidth="1"/>
    <col min="4" max="4" width="7.8515625" style="0" customWidth="1"/>
    <col min="5" max="5" width="7.7109375" style="0" customWidth="1"/>
    <col min="6" max="6" width="10.8515625" style="0" customWidth="1"/>
    <col min="7" max="7" width="12.140625" style="0" customWidth="1"/>
    <col min="8" max="8" width="6.7109375" style="0" customWidth="1"/>
    <col min="9" max="9" width="11.28125" style="0" customWidth="1"/>
  </cols>
  <sheetData>
    <row r="1" spans="1:7" ht="12.75">
      <c r="A1" s="51" t="s">
        <v>46</v>
      </c>
      <c r="B1" s="51"/>
      <c r="C1" s="51"/>
      <c r="D1" s="51"/>
      <c r="G1" t="s">
        <v>1</v>
      </c>
    </row>
    <row r="2" ht="12.75">
      <c r="B2" t="s">
        <v>2</v>
      </c>
    </row>
    <row r="3" ht="12.75">
      <c r="B3" t="s">
        <v>3</v>
      </c>
    </row>
    <row r="4" ht="12.75">
      <c r="B4" t="s">
        <v>4</v>
      </c>
    </row>
    <row r="5" spans="1:9" ht="14.25">
      <c r="A5" s="47" t="s">
        <v>5</v>
      </c>
      <c r="B5" s="47"/>
      <c r="C5" s="47"/>
      <c r="D5" s="47"/>
      <c r="E5" s="47"/>
      <c r="F5" s="47"/>
      <c r="G5" s="47"/>
      <c r="H5" s="47"/>
      <c r="I5" s="47"/>
    </row>
    <row r="7" spans="1:9" ht="15.75">
      <c r="A7" s="52" t="s">
        <v>149</v>
      </c>
      <c r="B7" s="52"/>
      <c r="C7" s="52"/>
      <c r="D7" s="52"/>
      <c r="E7" s="52"/>
      <c r="F7" s="52"/>
      <c r="G7" s="52"/>
      <c r="H7" s="52"/>
      <c r="I7" s="52"/>
    </row>
    <row r="8" spans="1:9" ht="75">
      <c r="A8" s="4" t="s">
        <v>7</v>
      </c>
      <c r="B8" s="4" t="s">
        <v>8</v>
      </c>
      <c r="C8" s="4" t="s">
        <v>9</v>
      </c>
      <c r="D8" s="4" t="s">
        <v>47</v>
      </c>
      <c r="E8" s="4" t="s">
        <v>11</v>
      </c>
      <c r="F8" s="4" t="s">
        <v>12</v>
      </c>
      <c r="G8" s="4" t="s">
        <v>13</v>
      </c>
      <c r="H8" s="4" t="s">
        <v>14</v>
      </c>
      <c r="I8" s="4" t="s">
        <v>15</v>
      </c>
    </row>
    <row r="9" spans="1:9" ht="12.75">
      <c r="A9" s="5">
        <v>1</v>
      </c>
      <c r="B9" s="5">
        <v>2</v>
      </c>
      <c r="C9" s="5">
        <v>3</v>
      </c>
      <c r="D9" s="5">
        <v>4</v>
      </c>
      <c r="E9" s="5">
        <v>5</v>
      </c>
      <c r="F9" s="5">
        <v>6</v>
      </c>
      <c r="G9" s="5">
        <v>7</v>
      </c>
      <c r="H9" s="5">
        <v>8</v>
      </c>
      <c r="I9" s="5">
        <v>9</v>
      </c>
    </row>
    <row r="10" spans="1:9" ht="54" customHeight="1">
      <c r="A10" s="6">
        <v>1</v>
      </c>
      <c r="B10" s="6" t="s">
        <v>48</v>
      </c>
      <c r="C10" s="12"/>
      <c r="D10" s="5" t="s">
        <v>16</v>
      </c>
      <c r="E10" s="7">
        <v>1500</v>
      </c>
      <c r="F10" s="8"/>
      <c r="G10" s="9">
        <f>E10*F10</f>
        <v>0</v>
      </c>
      <c r="H10" s="5">
        <v>8</v>
      </c>
      <c r="I10" s="9">
        <f>G10*1.08</f>
        <v>0</v>
      </c>
    </row>
    <row r="11" spans="1:9" ht="37.5" customHeight="1">
      <c r="A11" s="6">
        <v>2</v>
      </c>
      <c r="B11" s="6" t="s">
        <v>49</v>
      </c>
      <c r="C11" s="6"/>
      <c r="D11" s="5" t="s">
        <v>16</v>
      </c>
      <c r="E11" s="7">
        <v>1500</v>
      </c>
      <c r="F11" s="8"/>
      <c r="G11" s="9">
        <f>E11*F11</f>
        <v>0</v>
      </c>
      <c r="H11" s="5">
        <v>8</v>
      </c>
      <c r="I11" s="9">
        <f>G11*1.08</f>
        <v>0</v>
      </c>
    </row>
    <row r="12" spans="1:9" ht="21" customHeight="1">
      <c r="A12" s="49" t="s">
        <v>50</v>
      </c>
      <c r="B12" s="49"/>
      <c r="C12" s="49"/>
      <c r="D12" s="49"/>
      <c r="E12" s="49"/>
      <c r="F12" s="49"/>
      <c r="G12" s="10">
        <f>SUM(G10:G11)</f>
        <v>0</v>
      </c>
      <c r="H12" s="11"/>
      <c r="I12" s="10">
        <f>SUM(I10:I11)</f>
        <v>0</v>
      </c>
    </row>
    <row r="16" spans="5:9" ht="12.75" customHeight="1">
      <c r="E16" s="50" t="s">
        <v>51</v>
      </c>
      <c r="F16" s="50"/>
      <c r="G16" s="50"/>
      <c r="H16" s="50"/>
      <c r="I16" s="50"/>
    </row>
    <row r="17" spans="5:9" ht="12.75" customHeight="1">
      <c r="E17" s="50" t="s">
        <v>45</v>
      </c>
      <c r="F17" s="50"/>
      <c r="G17" s="50"/>
      <c r="H17" s="50"/>
      <c r="I17" s="50"/>
    </row>
  </sheetData>
  <sheetProtection selectLockedCells="1" selectUnlockedCells="1"/>
  <mergeCells count="6">
    <mergeCell ref="E16:I16"/>
    <mergeCell ref="E17:I17"/>
    <mergeCell ref="A1:D1"/>
    <mergeCell ref="A5:I5"/>
    <mergeCell ref="A7:I7"/>
    <mergeCell ref="A12:F12"/>
  </mergeCells>
  <printOptions/>
  <pageMargins left="0.39375" right="0.39375" top="0.9840277777777777" bottom="0.393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2:J21"/>
  <sheetViews>
    <sheetView workbookViewId="0" topLeftCell="A4">
      <selection activeCell="K41" sqref="K41"/>
    </sheetView>
  </sheetViews>
  <sheetFormatPr defaultColWidth="9.140625" defaultRowHeight="12.75"/>
  <cols>
    <col min="1" max="1" width="4.140625" style="0" customWidth="1"/>
    <col min="2" max="2" width="41.28125" style="0" customWidth="1"/>
    <col min="3" max="3" width="29.8515625" style="0" customWidth="1"/>
    <col min="5" max="5" width="7.28125" style="0" customWidth="1"/>
    <col min="6" max="6" width="10.140625" style="0" customWidth="1"/>
    <col min="7" max="7" width="15.140625" style="0" customWidth="1"/>
    <col min="8" max="8" width="6.28125" style="0" customWidth="1"/>
    <col min="9" max="9" width="14.7109375" style="0" customWidth="1"/>
  </cols>
  <sheetData>
    <row r="2" spans="2:7" ht="12.75">
      <c r="B2" t="s">
        <v>46</v>
      </c>
      <c r="G2" t="s">
        <v>1</v>
      </c>
    </row>
    <row r="3" ht="12.75">
      <c r="B3" t="s">
        <v>2</v>
      </c>
    </row>
    <row r="4" ht="12.75">
      <c r="B4" t="s">
        <v>3</v>
      </c>
    </row>
    <row r="5" ht="12.75">
      <c r="B5" t="s">
        <v>4</v>
      </c>
    </row>
    <row r="7" spans="1:9" ht="14.25">
      <c r="A7" s="47" t="s">
        <v>5</v>
      </c>
      <c r="B7" s="47"/>
      <c r="C7" s="47"/>
      <c r="D7" s="47"/>
      <c r="E7" s="47"/>
      <c r="F7" s="47"/>
      <c r="G7" s="47"/>
      <c r="H7" s="47"/>
      <c r="I7" s="47"/>
    </row>
    <row r="9" spans="1:9" ht="15.75" customHeight="1">
      <c r="A9" s="52" t="s">
        <v>150</v>
      </c>
      <c r="B9" s="52"/>
      <c r="C9" s="52"/>
      <c r="D9" s="52"/>
      <c r="E9" s="52"/>
      <c r="F9" s="52"/>
      <c r="G9" s="52"/>
      <c r="H9" s="52"/>
      <c r="I9" s="52"/>
    </row>
    <row r="10" spans="1:9" ht="75">
      <c r="A10" s="4" t="s">
        <v>7</v>
      </c>
      <c r="B10" s="4" t="s">
        <v>8</v>
      </c>
      <c r="C10" s="4" t="s">
        <v>9</v>
      </c>
      <c r="D10" s="4" t="s">
        <v>10</v>
      </c>
      <c r="E10" s="4" t="s">
        <v>11</v>
      </c>
      <c r="F10" s="4" t="s">
        <v>12</v>
      </c>
      <c r="G10" s="4" t="s">
        <v>13</v>
      </c>
      <c r="H10" s="4" t="s">
        <v>14</v>
      </c>
      <c r="I10" s="4" t="s">
        <v>15</v>
      </c>
    </row>
    <row r="11" spans="1:9" ht="12.75">
      <c r="A11" s="5">
        <v>1</v>
      </c>
      <c r="B11" s="5">
        <v>2</v>
      </c>
      <c r="C11" s="5">
        <v>3</v>
      </c>
      <c r="D11" s="5">
        <v>4</v>
      </c>
      <c r="E11" s="5">
        <v>5</v>
      </c>
      <c r="F11" s="5">
        <v>6</v>
      </c>
      <c r="G11" s="5">
        <v>7</v>
      </c>
      <c r="H11" s="5">
        <v>8</v>
      </c>
      <c r="I11" s="5">
        <v>9</v>
      </c>
    </row>
    <row r="12" spans="1:9" ht="52.5" customHeight="1">
      <c r="A12" s="6">
        <v>1</v>
      </c>
      <c r="B12" s="6" t="s">
        <v>52</v>
      </c>
      <c r="C12" s="6"/>
      <c r="D12" s="5" t="s">
        <v>16</v>
      </c>
      <c r="E12" s="7">
        <v>12</v>
      </c>
      <c r="F12" s="8"/>
      <c r="G12" s="9">
        <f>E12*F12</f>
        <v>0</v>
      </c>
      <c r="H12" s="5">
        <v>8</v>
      </c>
      <c r="I12" s="9">
        <f>G12*1.08</f>
        <v>0</v>
      </c>
    </row>
    <row r="13" spans="1:9" ht="51" customHeight="1">
      <c r="A13" s="6">
        <v>2</v>
      </c>
      <c r="B13" s="6" t="s">
        <v>53</v>
      </c>
      <c r="C13" s="6"/>
      <c r="D13" s="5" t="s">
        <v>16</v>
      </c>
      <c r="E13" s="7">
        <v>42</v>
      </c>
      <c r="F13" s="8"/>
      <c r="G13" s="9">
        <f>E13*F13</f>
        <v>0</v>
      </c>
      <c r="H13" s="5">
        <v>8</v>
      </c>
      <c r="I13" s="9">
        <f>G13*1.08</f>
        <v>0</v>
      </c>
    </row>
    <row r="14" spans="1:9" ht="49.5" customHeight="1">
      <c r="A14" s="6">
        <v>3</v>
      </c>
      <c r="B14" s="6" t="s">
        <v>54</v>
      </c>
      <c r="C14" s="6"/>
      <c r="D14" s="5" t="s">
        <v>16</v>
      </c>
      <c r="E14" s="7">
        <v>1</v>
      </c>
      <c r="F14" s="8"/>
      <c r="G14" s="9">
        <f>E14*F14</f>
        <v>0</v>
      </c>
      <c r="H14" s="5">
        <v>8</v>
      </c>
      <c r="I14" s="9">
        <f>G14*1.08</f>
        <v>0</v>
      </c>
    </row>
    <row r="15" spans="1:9" ht="42" customHeight="1">
      <c r="A15" s="6">
        <v>4</v>
      </c>
      <c r="B15" s="6" t="s">
        <v>114</v>
      </c>
      <c r="C15" s="6"/>
      <c r="D15" s="5" t="s">
        <v>16</v>
      </c>
      <c r="E15" s="7">
        <v>50</v>
      </c>
      <c r="F15" s="8"/>
      <c r="G15" s="9">
        <f>E15*F15</f>
        <v>0</v>
      </c>
      <c r="H15" s="5">
        <v>8</v>
      </c>
      <c r="I15" s="9">
        <f>G15*1.08</f>
        <v>0</v>
      </c>
    </row>
    <row r="16" spans="1:9" ht="18.75" customHeight="1">
      <c r="A16" s="49" t="s">
        <v>43</v>
      </c>
      <c r="B16" s="49"/>
      <c r="C16" s="49"/>
      <c r="D16" s="49"/>
      <c r="E16" s="49"/>
      <c r="F16" s="49"/>
      <c r="G16" s="10">
        <f>SUM(G12:G15)</f>
        <v>0</v>
      </c>
      <c r="H16" s="11"/>
      <c r="I16" s="10">
        <f>SUM(I12:I15)</f>
        <v>0</v>
      </c>
    </row>
    <row r="20" spans="6:10" ht="12.75" customHeight="1">
      <c r="F20" s="44" t="s">
        <v>151</v>
      </c>
      <c r="G20" s="45"/>
      <c r="H20" s="45"/>
      <c r="I20" s="45"/>
      <c r="J20" s="45"/>
    </row>
    <row r="21" spans="6:10" ht="12.75" customHeight="1">
      <c r="F21" s="45" t="s">
        <v>45</v>
      </c>
      <c r="G21" s="45"/>
      <c r="H21" s="45"/>
      <c r="I21" s="45"/>
      <c r="J21" s="45"/>
    </row>
  </sheetData>
  <sheetProtection selectLockedCells="1" selectUnlockedCells="1"/>
  <mergeCells count="3">
    <mergeCell ref="A7:I7"/>
    <mergeCell ref="A9:I9"/>
    <mergeCell ref="A16:F16"/>
  </mergeCells>
  <printOptions/>
  <pageMargins left="0.39375" right="0.39375" top="0.9840277777777777" bottom="0.39375"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J27"/>
  <sheetViews>
    <sheetView tabSelected="1" workbookViewId="0" topLeftCell="A8">
      <selection activeCell="B29" sqref="B29"/>
    </sheetView>
  </sheetViews>
  <sheetFormatPr defaultColWidth="9.140625" defaultRowHeight="12.75"/>
  <cols>
    <col min="1" max="1" width="4.57421875" style="0" customWidth="1"/>
    <col min="2" max="2" width="51.00390625" style="0" customWidth="1"/>
    <col min="3" max="3" width="23.57421875" style="0" customWidth="1"/>
    <col min="4" max="4" width="7.57421875" style="0" customWidth="1"/>
    <col min="5" max="5" width="7.00390625" style="0" customWidth="1"/>
    <col min="6" max="6" width="10.140625" style="0" customWidth="1"/>
    <col min="7" max="7" width="11.140625" style="0" customWidth="1"/>
    <col min="8" max="8" width="5.421875" style="0" customWidth="1"/>
    <col min="9" max="9" width="12.28125" style="0" customWidth="1"/>
  </cols>
  <sheetData>
    <row r="1" spans="2:7" ht="12.75">
      <c r="B1" t="s">
        <v>46</v>
      </c>
      <c r="G1" t="s">
        <v>1</v>
      </c>
    </row>
    <row r="2" ht="12.75">
      <c r="B2" t="s">
        <v>2</v>
      </c>
    </row>
    <row r="3" ht="12.75">
      <c r="B3" t="s">
        <v>3</v>
      </c>
    </row>
    <row r="4" ht="12.75">
      <c r="B4" t="s">
        <v>4</v>
      </c>
    </row>
    <row r="6" spans="1:9" ht="14.25">
      <c r="A6" s="47" t="s">
        <v>5</v>
      </c>
      <c r="B6" s="47"/>
      <c r="C6" s="47"/>
      <c r="D6" s="47"/>
      <c r="E6" s="47"/>
      <c r="F6" s="47"/>
      <c r="G6" s="47"/>
      <c r="H6" s="47"/>
      <c r="I6" s="47"/>
    </row>
    <row r="8" spans="1:9" ht="15.75" customHeight="1">
      <c r="A8" s="52" t="s">
        <v>55</v>
      </c>
      <c r="B8" s="52"/>
      <c r="C8" s="52"/>
      <c r="D8" s="52"/>
      <c r="E8" s="52"/>
      <c r="F8" s="52"/>
      <c r="G8" s="52"/>
      <c r="H8" s="52"/>
      <c r="I8" s="52"/>
    </row>
    <row r="9" spans="1:9" ht="75">
      <c r="A9" s="4" t="s">
        <v>7</v>
      </c>
      <c r="B9" s="4" t="s">
        <v>8</v>
      </c>
      <c r="C9" s="4" t="s">
        <v>9</v>
      </c>
      <c r="D9" s="4" t="s">
        <v>10</v>
      </c>
      <c r="E9" s="4" t="s">
        <v>11</v>
      </c>
      <c r="F9" s="4" t="s">
        <v>12</v>
      </c>
      <c r="G9" s="4" t="s">
        <v>13</v>
      </c>
      <c r="H9" s="4" t="s">
        <v>14</v>
      </c>
      <c r="I9" s="4" t="s">
        <v>15</v>
      </c>
    </row>
    <row r="10" spans="1:9" ht="12.75">
      <c r="A10" s="5">
        <v>1</v>
      </c>
      <c r="B10" s="5">
        <v>2</v>
      </c>
      <c r="C10" s="5">
        <v>3</v>
      </c>
      <c r="D10" s="5">
        <v>4</v>
      </c>
      <c r="E10" s="5">
        <v>5</v>
      </c>
      <c r="F10" s="5">
        <v>6</v>
      </c>
      <c r="G10" s="5">
        <v>7</v>
      </c>
      <c r="H10" s="5">
        <v>8</v>
      </c>
      <c r="I10" s="5">
        <v>9</v>
      </c>
    </row>
    <row r="11" spans="1:9" ht="42.75" customHeight="1">
      <c r="A11" s="6">
        <v>1</v>
      </c>
      <c r="B11" s="6" t="s">
        <v>56</v>
      </c>
      <c r="C11" s="5"/>
      <c r="D11" s="5" t="s">
        <v>16</v>
      </c>
      <c r="E11" s="7">
        <v>25</v>
      </c>
      <c r="F11" s="8"/>
      <c r="G11" s="9"/>
      <c r="H11" s="5">
        <v>8</v>
      </c>
      <c r="I11" s="9"/>
    </row>
    <row r="12" spans="1:9" ht="39" customHeight="1">
      <c r="A12" s="6">
        <v>2</v>
      </c>
      <c r="B12" s="6" t="s">
        <v>57</v>
      </c>
      <c r="C12" s="5"/>
      <c r="D12" s="5" t="s">
        <v>16</v>
      </c>
      <c r="E12" s="7">
        <v>145</v>
      </c>
      <c r="F12" s="8"/>
      <c r="G12" s="9"/>
      <c r="H12" s="5">
        <v>8</v>
      </c>
      <c r="I12" s="9"/>
    </row>
    <row r="13" spans="1:9" ht="155.25" customHeight="1">
      <c r="A13" s="6">
        <v>3</v>
      </c>
      <c r="B13" s="6" t="s">
        <v>58</v>
      </c>
      <c r="C13" s="5"/>
      <c r="D13" s="5" t="s">
        <v>16</v>
      </c>
      <c r="E13" s="7">
        <v>1150</v>
      </c>
      <c r="F13" s="8"/>
      <c r="G13" s="9"/>
      <c r="H13" s="5">
        <v>8</v>
      </c>
      <c r="I13" s="9"/>
    </row>
    <row r="14" spans="1:9" ht="42" customHeight="1">
      <c r="A14" s="6">
        <v>4</v>
      </c>
      <c r="B14" s="6" t="s">
        <v>59</v>
      </c>
      <c r="C14" s="5"/>
      <c r="D14" s="5" t="s">
        <v>16</v>
      </c>
      <c r="E14" s="7">
        <v>1</v>
      </c>
      <c r="F14" s="8"/>
      <c r="G14" s="9"/>
      <c r="H14" s="5">
        <v>8</v>
      </c>
      <c r="I14" s="9"/>
    </row>
    <row r="15" spans="1:9" ht="39" customHeight="1">
      <c r="A15" s="6">
        <v>5</v>
      </c>
      <c r="B15" s="6" t="s">
        <v>60</v>
      </c>
      <c r="C15" s="5"/>
      <c r="D15" s="5" t="s">
        <v>16</v>
      </c>
      <c r="E15" s="7">
        <v>10</v>
      </c>
      <c r="F15" s="8"/>
      <c r="G15" s="9"/>
      <c r="H15" s="5">
        <v>8</v>
      </c>
      <c r="I15" s="9"/>
    </row>
    <row r="16" spans="1:9" ht="42" customHeight="1">
      <c r="A16" s="6">
        <v>6</v>
      </c>
      <c r="B16" s="6" t="s">
        <v>61</v>
      </c>
      <c r="C16" s="5"/>
      <c r="D16" s="5" t="s">
        <v>16</v>
      </c>
      <c r="E16" s="7">
        <v>1</v>
      </c>
      <c r="F16" s="8"/>
      <c r="G16" s="9"/>
      <c r="H16" s="5">
        <v>8</v>
      </c>
      <c r="I16" s="9"/>
    </row>
    <row r="17" spans="1:9" ht="27" customHeight="1">
      <c r="A17" s="6">
        <v>7</v>
      </c>
      <c r="B17" s="6" t="s">
        <v>62</v>
      </c>
      <c r="C17" s="5"/>
      <c r="D17" s="5" t="s">
        <v>16</v>
      </c>
      <c r="E17" s="7">
        <v>1</v>
      </c>
      <c r="F17" s="8"/>
      <c r="G17" s="9"/>
      <c r="H17" s="5">
        <v>23</v>
      </c>
      <c r="I17" s="9"/>
    </row>
    <row r="18" spans="1:9" ht="27" customHeight="1">
      <c r="A18" s="6">
        <v>8</v>
      </c>
      <c r="B18" s="6" t="s">
        <v>63</v>
      </c>
      <c r="C18" s="5"/>
      <c r="D18" s="5" t="s">
        <v>16</v>
      </c>
      <c r="E18" s="7">
        <v>1</v>
      </c>
      <c r="F18" s="8"/>
      <c r="G18" s="9"/>
      <c r="H18" s="5">
        <v>8</v>
      </c>
      <c r="I18" s="9"/>
    </row>
    <row r="19" spans="1:9" ht="17.25" customHeight="1">
      <c r="A19" s="6">
        <v>9</v>
      </c>
      <c r="B19" s="6" t="s">
        <v>64</v>
      </c>
      <c r="C19" s="5"/>
      <c r="D19" s="5" t="s">
        <v>16</v>
      </c>
      <c r="E19" s="7">
        <v>6</v>
      </c>
      <c r="F19" s="8"/>
      <c r="G19" s="9"/>
      <c r="H19" s="5">
        <v>8</v>
      </c>
      <c r="I19" s="9"/>
    </row>
    <row r="20" spans="1:9" ht="15.75" customHeight="1">
      <c r="A20" s="6">
        <v>10</v>
      </c>
      <c r="B20" s="13" t="s">
        <v>65</v>
      </c>
      <c r="C20" s="5"/>
      <c r="D20" s="5" t="s">
        <v>16</v>
      </c>
      <c r="E20" s="7">
        <v>1</v>
      </c>
      <c r="F20" s="8"/>
      <c r="G20" s="9"/>
      <c r="H20" s="5">
        <v>8</v>
      </c>
      <c r="I20" s="9"/>
    </row>
    <row r="21" spans="1:9" ht="14.25" customHeight="1">
      <c r="A21" s="6">
        <v>11</v>
      </c>
      <c r="B21" s="6" t="s">
        <v>66</v>
      </c>
      <c r="C21" s="5"/>
      <c r="D21" s="5" t="s">
        <v>67</v>
      </c>
      <c r="E21" s="7">
        <v>50</v>
      </c>
      <c r="F21" s="8"/>
      <c r="G21" s="9"/>
      <c r="H21" s="5">
        <v>8</v>
      </c>
      <c r="I21" s="9"/>
    </row>
    <row r="22" spans="1:9" ht="21" customHeight="1">
      <c r="A22" s="49" t="s">
        <v>43</v>
      </c>
      <c r="B22" s="49" t="s">
        <v>65</v>
      </c>
      <c r="C22" s="49"/>
      <c r="D22" s="49"/>
      <c r="E22" s="49"/>
      <c r="F22" s="49"/>
      <c r="G22" s="10"/>
      <c r="H22" s="11"/>
      <c r="I22" s="10"/>
    </row>
    <row r="26" spans="6:10" ht="12.75">
      <c r="F26" s="14" t="s">
        <v>68</v>
      </c>
      <c r="G26" s="14"/>
      <c r="H26" s="14"/>
      <c r="I26" s="14"/>
      <c r="J26" s="14"/>
    </row>
    <row r="27" spans="6:10" ht="12.75">
      <c r="F27" s="14" t="s">
        <v>45</v>
      </c>
      <c r="G27" s="14"/>
      <c r="H27" s="14"/>
      <c r="I27" s="14"/>
      <c r="J27" s="14"/>
    </row>
  </sheetData>
  <sheetProtection selectLockedCells="1" selectUnlockedCells="1"/>
  <mergeCells count="3">
    <mergeCell ref="A6:I6"/>
    <mergeCell ref="A8:I8"/>
    <mergeCell ref="A22:F22"/>
  </mergeCells>
  <printOptions/>
  <pageMargins left="0.7479166666666667" right="0.7479166666666667" top="0.9840277777777777" bottom="0.984027777777777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I15"/>
  <sheetViews>
    <sheetView workbookViewId="0" topLeftCell="A1">
      <selection activeCell="A6" sqref="A6:I6"/>
    </sheetView>
  </sheetViews>
  <sheetFormatPr defaultColWidth="9.140625" defaultRowHeight="12.75"/>
  <cols>
    <col min="1" max="1" width="4.8515625" style="0" customWidth="1"/>
    <col min="2" max="2" width="35.28125" style="0" customWidth="1"/>
    <col min="3" max="3" width="30.28125" style="0" customWidth="1"/>
    <col min="4" max="5" width="8.140625" style="0" customWidth="1"/>
    <col min="6" max="6" width="10.421875" style="0" customWidth="1"/>
    <col min="7" max="7" width="12.7109375" style="0" customWidth="1"/>
    <col min="8" max="8" width="6.140625" style="0" customWidth="1"/>
    <col min="9" max="9" width="14.7109375" style="0" customWidth="1"/>
  </cols>
  <sheetData>
    <row r="1" spans="2:7" ht="12.75">
      <c r="B1" t="s">
        <v>69</v>
      </c>
      <c r="G1" t="s">
        <v>1</v>
      </c>
    </row>
    <row r="2" ht="12.75">
      <c r="B2" t="s">
        <v>2</v>
      </c>
    </row>
    <row r="3" ht="12.75">
      <c r="B3" t="s">
        <v>3</v>
      </c>
    </row>
    <row r="4" ht="12.75">
      <c r="B4" t="s">
        <v>4</v>
      </c>
    </row>
    <row r="5" spans="1:9" ht="14.25">
      <c r="A5" s="47" t="s">
        <v>5</v>
      </c>
      <c r="B5" s="47"/>
      <c r="C5" s="47"/>
      <c r="D5" s="47"/>
      <c r="E5" s="47"/>
      <c r="F5" s="47"/>
      <c r="G5" s="47"/>
      <c r="H5" s="47"/>
      <c r="I5" s="47"/>
    </row>
    <row r="6" spans="1:9" ht="35.25" customHeight="1">
      <c r="A6" s="53" t="s">
        <v>153</v>
      </c>
      <c r="B6" s="53"/>
      <c r="C6" s="53"/>
      <c r="D6" s="53"/>
      <c r="E6" s="53"/>
      <c r="F6" s="53"/>
      <c r="G6" s="53"/>
      <c r="H6" s="53"/>
      <c r="I6" s="53"/>
    </row>
    <row r="7" spans="1:9" ht="51">
      <c r="A7" s="11" t="s">
        <v>7</v>
      </c>
      <c r="B7" s="11" t="s">
        <v>8</v>
      </c>
      <c r="C7" s="11" t="s">
        <v>9</v>
      </c>
      <c r="D7" s="11" t="s">
        <v>47</v>
      </c>
      <c r="E7" s="11" t="s">
        <v>11</v>
      </c>
      <c r="F7" s="11" t="s">
        <v>12</v>
      </c>
      <c r="G7" s="11" t="s">
        <v>13</v>
      </c>
      <c r="H7" s="11" t="s">
        <v>14</v>
      </c>
      <c r="I7" s="11" t="s">
        <v>15</v>
      </c>
    </row>
    <row r="8" spans="1:9" ht="12.75">
      <c r="A8" s="5">
        <v>1</v>
      </c>
      <c r="B8" s="5">
        <v>2</v>
      </c>
      <c r="C8" s="5">
        <v>3</v>
      </c>
      <c r="D8" s="5">
        <v>4</v>
      </c>
      <c r="E8" s="5">
        <v>5</v>
      </c>
      <c r="F8" s="5">
        <v>6</v>
      </c>
      <c r="G8" s="5">
        <v>7</v>
      </c>
      <c r="H8" s="5">
        <v>8</v>
      </c>
      <c r="I8" s="5">
        <v>9</v>
      </c>
    </row>
    <row r="9" spans="1:9" ht="26.25" customHeight="1">
      <c r="A9" s="6">
        <v>1</v>
      </c>
      <c r="B9" s="6" t="s">
        <v>70</v>
      </c>
      <c r="C9" s="6"/>
      <c r="D9" s="5" t="s">
        <v>16</v>
      </c>
      <c r="E9" s="7">
        <v>700</v>
      </c>
      <c r="F9" s="8"/>
      <c r="G9" s="9"/>
      <c r="H9" s="5">
        <v>8</v>
      </c>
      <c r="I9" s="9"/>
    </row>
    <row r="10" spans="1:9" ht="19.5" customHeight="1">
      <c r="A10" s="6">
        <v>2</v>
      </c>
      <c r="B10" s="6" t="s">
        <v>71</v>
      </c>
      <c r="C10" s="6"/>
      <c r="D10" s="5" t="s">
        <v>16</v>
      </c>
      <c r="E10" s="7">
        <v>700</v>
      </c>
      <c r="F10" s="8"/>
      <c r="G10" s="9"/>
      <c r="H10" s="5">
        <v>8</v>
      </c>
      <c r="I10" s="9"/>
    </row>
    <row r="11" spans="1:9" ht="21" customHeight="1">
      <c r="A11" s="6">
        <v>3</v>
      </c>
      <c r="B11" s="6" t="s">
        <v>72</v>
      </c>
      <c r="C11" s="6"/>
      <c r="D11" s="5" t="s">
        <v>16</v>
      </c>
      <c r="E11" s="7">
        <v>1200</v>
      </c>
      <c r="F11" s="8"/>
      <c r="G11" s="9"/>
      <c r="H11" s="5">
        <v>8</v>
      </c>
      <c r="I11" s="9"/>
    </row>
    <row r="12" spans="1:9" ht="12.75">
      <c r="A12" s="49" t="s">
        <v>43</v>
      </c>
      <c r="B12" s="49"/>
      <c r="C12" s="49"/>
      <c r="D12" s="49"/>
      <c r="E12" s="49"/>
      <c r="F12" s="49"/>
      <c r="G12" s="16"/>
      <c r="H12" s="17"/>
      <c r="I12" s="16"/>
    </row>
    <row r="14" ht="12.75">
      <c r="F14" t="s">
        <v>51</v>
      </c>
    </row>
    <row r="15" ht="12.75">
      <c r="F15" t="s">
        <v>45</v>
      </c>
    </row>
  </sheetData>
  <mergeCells count="3">
    <mergeCell ref="A5:I5"/>
    <mergeCell ref="A6:I6"/>
    <mergeCell ref="A12:F12"/>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24"/>
  <sheetViews>
    <sheetView workbookViewId="0" topLeftCell="A4">
      <selection activeCell="K41" sqref="K41"/>
    </sheetView>
  </sheetViews>
  <sheetFormatPr defaultColWidth="9.140625" defaultRowHeight="12.75"/>
  <cols>
    <col min="1" max="1" width="4.140625" style="0" customWidth="1"/>
    <col min="2" max="2" width="38.57421875" style="0" customWidth="1"/>
    <col min="3" max="3" width="35.421875" style="0" customWidth="1"/>
    <col min="4" max="4" width="7.57421875" style="0" customWidth="1"/>
    <col min="5" max="5" width="8.140625" style="0" customWidth="1"/>
    <col min="6" max="6" width="11.140625" style="0" customWidth="1"/>
    <col min="7" max="7" width="12.57421875" style="0" customWidth="1"/>
    <col min="8" max="8" width="6.57421875" style="0" customWidth="1"/>
    <col min="9" max="9" width="12.57421875" style="0" customWidth="1"/>
  </cols>
  <sheetData>
    <row r="1" spans="2:7" ht="12.75">
      <c r="B1" t="s">
        <v>69</v>
      </c>
      <c r="G1" t="s">
        <v>1</v>
      </c>
    </row>
    <row r="2" ht="12.75">
      <c r="B2" t="s">
        <v>2</v>
      </c>
    </row>
    <row r="3" ht="12.75">
      <c r="B3" t="s">
        <v>3</v>
      </c>
    </row>
    <row r="4" ht="12.75">
      <c r="B4" t="s">
        <v>4</v>
      </c>
    </row>
    <row r="5" spans="1:9" ht="14.25">
      <c r="A5" s="47" t="s">
        <v>5</v>
      </c>
      <c r="B5" s="47"/>
      <c r="C5" s="47"/>
      <c r="D5" s="47"/>
      <c r="E5" s="47"/>
      <c r="F5" s="47"/>
      <c r="G5" s="47"/>
      <c r="H5" s="47"/>
      <c r="I5" s="47"/>
    </row>
    <row r="6" spans="1:9" ht="21" customHeight="1">
      <c r="A6" s="53" t="s">
        <v>110</v>
      </c>
      <c r="B6" s="53"/>
      <c r="C6" s="53"/>
      <c r="D6" s="53"/>
      <c r="E6" s="53"/>
      <c r="F6" s="53"/>
      <c r="G6" s="53"/>
      <c r="H6" s="53"/>
      <c r="I6" s="53"/>
    </row>
    <row r="7" spans="1:9" ht="51">
      <c r="A7" s="11" t="s">
        <v>7</v>
      </c>
      <c r="B7" s="11" t="s">
        <v>8</v>
      </c>
      <c r="C7" s="11" t="s">
        <v>9</v>
      </c>
      <c r="D7" s="11" t="s">
        <v>47</v>
      </c>
      <c r="E7" s="11" t="s">
        <v>11</v>
      </c>
      <c r="F7" s="11" t="s">
        <v>12</v>
      </c>
      <c r="G7" s="11" t="s">
        <v>13</v>
      </c>
      <c r="H7" s="11" t="s">
        <v>14</v>
      </c>
      <c r="I7" s="11" t="s">
        <v>15</v>
      </c>
    </row>
    <row r="8" spans="1:9" ht="12.75">
      <c r="A8" s="5">
        <v>1</v>
      </c>
      <c r="B8" s="5">
        <v>2</v>
      </c>
      <c r="C8" s="5">
        <v>3</v>
      </c>
      <c r="D8" s="5">
        <v>4</v>
      </c>
      <c r="E8" s="5">
        <v>5</v>
      </c>
      <c r="F8" s="5">
        <v>6</v>
      </c>
      <c r="G8" s="5">
        <v>7</v>
      </c>
      <c r="H8" s="5">
        <v>8</v>
      </c>
      <c r="I8" s="5">
        <v>9</v>
      </c>
    </row>
    <row r="9" spans="1:9" ht="12.75">
      <c r="A9" s="6">
        <v>1</v>
      </c>
      <c r="B9" s="6" t="s">
        <v>73</v>
      </c>
      <c r="C9" s="6"/>
      <c r="D9" s="5" t="s">
        <v>16</v>
      </c>
      <c r="E9" s="7">
        <v>300</v>
      </c>
      <c r="F9" s="8"/>
      <c r="G9" s="9"/>
      <c r="H9" s="5">
        <v>8</v>
      </c>
      <c r="I9" s="9"/>
    </row>
    <row r="10" spans="1:9" ht="12.75">
      <c r="A10" s="6">
        <v>2</v>
      </c>
      <c r="B10" s="6" t="s">
        <v>74</v>
      </c>
      <c r="C10" s="6"/>
      <c r="D10" s="5" t="s">
        <v>16</v>
      </c>
      <c r="E10" s="7">
        <v>50</v>
      </c>
      <c r="F10" s="8"/>
      <c r="G10" s="9"/>
      <c r="H10" s="5">
        <v>8</v>
      </c>
      <c r="I10" s="9"/>
    </row>
    <row r="11" spans="1:9" ht="38.25">
      <c r="A11" s="6">
        <v>3</v>
      </c>
      <c r="B11" s="6" t="s">
        <v>75</v>
      </c>
      <c r="C11" s="6"/>
      <c r="D11" s="5" t="s">
        <v>16</v>
      </c>
      <c r="E11" s="7">
        <v>8</v>
      </c>
      <c r="F11" s="8"/>
      <c r="G11" s="9"/>
      <c r="H11" s="5">
        <v>8</v>
      </c>
      <c r="I11" s="9"/>
    </row>
    <row r="12" spans="1:9" ht="38.25">
      <c r="A12" s="6">
        <v>4</v>
      </c>
      <c r="B12" s="6" t="s">
        <v>76</v>
      </c>
      <c r="C12" s="6"/>
      <c r="D12" s="5" t="s">
        <v>16</v>
      </c>
      <c r="E12" s="7">
        <v>16</v>
      </c>
      <c r="F12" s="8"/>
      <c r="G12" s="9"/>
      <c r="H12" s="5">
        <v>8</v>
      </c>
      <c r="I12" s="9"/>
    </row>
    <row r="13" spans="1:9" ht="38.25">
      <c r="A13" s="6">
        <v>5</v>
      </c>
      <c r="B13" s="6" t="s">
        <v>77</v>
      </c>
      <c r="C13" s="6"/>
      <c r="D13" s="5" t="s">
        <v>16</v>
      </c>
      <c r="E13" s="7">
        <v>2</v>
      </c>
      <c r="F13" s="8"/>
      <c r="G13" s="9"/>
      <c r="H13" s="5">
        <v>8</v>
      </c>
      <c r="I13" s="9"/>
    </row>
    <row r="14" spans="1:9" ht="38.25">
      <c r="A14" s="6">
        <v>6</v>
      </c>
      <c r="B14" s="6" t="s">
        <v>78</v>
      </c>
      <c r="C14" s="6"/>
      <c r="D14" s="5" t="s">
        <v>16</v>
      </c>
      <c r="E14" s="7">
        <v>5</v>
      </c>
      <c r="F14" s="8"/>
      <c r="G14" s="9"/>
      <c r="H14" s="5">
        <v>8</v>
      </c>
      <c r="I14" s="9"/>
    </row>
    <row r="15" spans="1:9" ht="25.5">
      <c r="A15" s="6">
        <v>7</v>
      </c>
      <c r="B15" s="6" t="s">
        <v>79</v>
      </c>
      <c r="C15" s="6"/>
      <c r="D15" s="5" t="s">
        <v>16</v>
      </c>
      <c r="E15" s="7">
        <v>70</v>
      </c>
      <c r="F15" s="8"/>
      <c r="G15" s="9"/>
      <c r="H15" s="5">
        <v>8</v>
      </c>
      <c r="I15" s="9"/>
    </row>
    <row r="16" spans="1:9" ht="38.25">
      <c r="A16" s="15">
        <v>8</v>
      </c>
      <c r="B16" s="15" t="s">
        <v>80</v>
      </c>
      <c r="C16" s="15"/>
      <c r="D16" s="7" t="s">
        <v>16</v>
      </c>
      <c r="E16" s="7">
        <v>60</v>
      </c>
      <c r="F16" s="8"/>
      <c r="G16" s="8"/>
      <c r="H16" s="7">
        <v>8</v>
      </c>
      <c r="I16" s="8"/>
    </row>
    <row r="17" spans="1:9" ht="38.25">
      <c r="A17" s="15">
        <v>9</v>
      </c>
      <c r="B17" s="15" t="s">
        <v>81</v>
      </c>
      <c r="C17" s="15"/>
      <c r="D17" s="7" t="s">
        <v>16</v>
      </c>
      <c r="E17" s="7">
        <v>4</v>
      </c>
      <c r="F17" s="8"/>
      <c r="G17" s="8"/>
      <c r="H17" s="7">
        <v>8</v>
      </c>
      <c r="I17" s="8"/>
    </row>
    <row r="18" spans="1:9" ht="25.5">
      <c r="A18" s="15">
        <v>10</v>
      </c>
      <c r="B18" s="15" t="s">
        <v>82</v>
      </c>
      <c r="C18" s="15"/>
      <c r="D18" s="7" t="s">
        <v>16</v>
      </c>
      <c r="E18" s="7">
        <v>4</v>
      </c>
      <c r="F18" s="8"/>
      <c r="G18" s="8"/>
      <c r="H18" s="7">
        <v>8</v>
      </c>
      <c r="I18" s="8"/>
    </row>
    <row r="19" spans="1:9" ht="14.25" customHeight="1">
      <c r="A19" s="49" t="s">
        <v>43</v>
      </c>
      <c r="B19" s="49"/>
      <c r="C19" s="49"/>
      <c r="D19" s="49"/>
      <c r="E19" s="49"/>
      <c r="F19" s="49"/>
      <c r="G19" s="16"/>
      <c r="H19" s="17"/>
      <c r="I19" s="16"/>
    </row>
    <row r="23" ht="12.75">
      <c r="F23" t="s">
        <v>51</v>
      </c>
    </row>
    <row r="24" ht="12.75">
      <c r="F24" t="s">
        <v>45</v>
      </c>
    </row>
  </sheetData>
  <sheetProtection selectLockedCells="1" selectUnlockedCells="1"/>
  <mergeCells count="3">
    <mergeCell ref="A5:I5"/>
    <mergeCell ref="A6:I6"/>
    <mergeCell ref="A19:F19"/>
  </mergeCells>
  <printOptions/>
  <pageMargins left="0.39375" right="0.39375" top="0.53" bottom="0.39375" header="0.5118055555555555" footer="0.38"/>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I23"/>
  <sheetViews>
    <sheetView workbookViewId="0" topLeftCell="A1">
      <selection activeCell="K41" sqref="K41"/>
    </sheetView>
  </sheetViews>
  <sheetFormatPr defaultColWidth="9.140625" defaultRowHeight="12.75"/>
  <cols>
    <col min="1" max="1" width="3.7109375" style="0" customWidth="1"/>
    <col min="2" max="2" width="57.00390625" style="0" customWidth="1"/>
    <col min="3" max="3" width="26.140625" style="0" customWidth="1"/>
    <col min="5" max="5" width="6.7109375" style="0" customWidth="1"/>
    <col min="6" max="6" width="10.8515625" style="0" customWidth="1"/>
    <col min="7" max="7" width="11.7109375" style="0" customWidth="1"/>
    <col min="8" max="8" width="4.8515625" style="0" customWidth="1"/>
    <col min="9" max="9" width="11.57421875" style="0" customWidth="1"/>
  </cols>
  <sheetData>
    <row r="1" spans="2:7" ht="12.75">
      <c r="B1" t="s">
        <v>69</v>
      </c>
      <c r="G1" t="s">
        <v>1</v>
      </c>
    </row>
    <row r="2" ht="12.75">
      <c r="B2" t="s">
        <v>2</v>
      </c>
    </row>
    <row r="3" ht="12.75">
      <c r="B3" t="s">
        <v>3</v>
      </c>
    </row>
    <row r="4" ht="12.75">
      <c r="B4" t="s">
        <v>4</v>
      </c>
    </row>
    <row r="6" spans="1:9" ht="14.25">
      <c r="A6" s="47" t="s">
        <v>5</v>
      </c>
      <c r="B6" s="47"/>
      <c r="C6" s="47"/>
      <c r="D6" s="47"/>
      <c r="E6" s="47"/>
      <c r="F6" s="47"/>
      <c r="G6" s="47"/>
      <c r="H6" s="47"/>
      <c r="I6" s="47"/>
    </row>
    <row r="8" spans="1:9" ht="18" customHeight="1">
      <c r="A8" s="52" t="s">
        <v>109</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78" customHeight="1">
      <c r="A11" s="6">
        <v>1</v>
      </c>
      <c r="B11" s="18" t="s">
        <v>83</v>
      </c>
      <c r="C11" s="5"/>
      <c r="D11" s="5" t="s">
        <v>18</v>
      </c>
      <c r="E11" s="7">
        <v>20</v>
      </c>
      <c r="F11" s="8"/>
      <c r="G11" s="9"/>
      <c r="H11" s="5">
        <v>8</v>
      </c>
      <c r="I11" s="9"/>
    </row>
    <row r="12" spans="1:9" ht="80.25" customHeight="1">
      <c r="A12" s="6">
        <v>2</v>
      </c>
      <c r="B12" s="18" t="s">
        <v>84</v>
      </c>
      <c r="C12" s="5"/>
      <c r="D12" s="5" t="s">
        <v>18</v>
      </c>
      <c r="E12" s="7">
        <v>10</v>
      </c>
      <c r="F12" s="8"/>
      <c r="G12" s="9"/>
      <c r="H12" s="5">
        <v>8</v>
      </c>
      <c r="I12" s="9"/>
    </row>
    <row r="13" spans="1:9" ht="51.75" customHeight="1">
      <c r="A13" s="6">
        <v>3</v>
      </c>
      <c r="B13" s="6" t="s">
        <v>85</v>
      </c>
      <c r="C13" s="5"/>
      <c r="D13" s="5" t="s">
        <v>18</v>
      </c>
      <c r="E13" s="7">
        <v>4</v>
      </c>
      <c r="F13" s="8"/>
      <c r="G13" s="9"/>
      <c r="H13" s="5">
        <v>8</v>
      </c>
      <c r="I13" s="9"/>
    </row>
    <row r="14" spans="1:9" ht="38.25">
      <c r="A14" s="6">
        <v>4</v>
      </c>
      <c r="B14" s="6" t="s">
        <v>86</v>
      </c>
      <c r="C14" s="5"/>
      <c r="D14" s="5" t="s">
        <v>18</v>
      </c>
      <c r="E14" s="7">
        <v>8</v>
      </c>
      <c r="F14" s="8"/>
      <c r="G14" s="9"/>
      <c r="H14" s="5">
        <v>8</v>
      </c>
      <c r="I14" s="9"/>
    </row>
    <row r="15" spans="1:9" ht="12" customHeight="1">
      <c r="A15" s="49" t="s">
        <v>43</v>
      </c>
      <c r="B15" s="49"/>
      <c r="C15" s="49"/>
      <c r="D15" s="49"/>
      <c r="E15" s="49"/>
      <c r="F15" s="49"/>
      <c r="G15" s="10"/>
      <c r="H15" s="11"/>
      <c r="I15" s="10"/>
    </row>
    <row r="17" ht="12.75">
      <c r="B17" t="s">
        <v>87</v>
      </c>
    </row>
    <row r="18" ht="12.75">
      <c r="B18" t="s">
        <v>88</v>
      </c>
    </row>
    <row r="22" ht="12.75">
      <c r="F22" t="s">
        <v>89</v>
      </c>
    </row>
    <row r="23" ht="12.75">
      <c r="F23" t="s">
        <v>45</v>
      </c>
    </row>
  </sheetData>
  <sheetProtection selectLockedCells="1" selectUnlockedCells="1"/>
  <mergeCells count="3">
    <mergeCell ref="A6:I6"/>
    <mergeCell ref="A8:I8"/>
    <mergeCell ref="A15:F15"/>
  </mergeCells>
  <printOptions/>
  <pageMargins left="0.39375" right="0.39375" top="0.59" bottom="0.24" header="0.5118055555555555" footer="0.32"/>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8"/>
  <sheetViews>
    <sheetView workbookViewId="0" topLeftCell="A1">
      <selection activeCell="A13" sqref="A13:F13"/>
    </sheetView>
  </sheetViews>
  <sheetFormatPr defaultColWidth="9.140625" defaultRowHeight="12.75"/>
  <cols>
    <col min="1" max="1" width="4.140625" style="0" customWidth="1"/>
    <col min="2" max="2" width="42.28125" style="0" customWidth="1"/>
    <col min="3" max="3" width="32.28125" style="0" customWidth="1"/>
    <col min="6" max="6" width="9.28125" style="0" customWidth="1"/>
    <col min="7" max="7" width="10.28125" style="0" customWidth="1"/>
    <col min="9" max="9" width="10.28125" style="0" customWidth="1"/>
  </cols>
  <sheetData>
    <row r="1" spans="2:7" ht="12.75">
      <c r="B1" t="s">
        <v>46</v>
      </c>
      <c r="G1" t="s">
        <v>1</v>
      </c>
    </row>
    <row r="2" ht="12.75">
      <c r="B2" t="s">
        <v>2</v>
      </c>
    </row>
    <row r="3" ht="12.75">
      <c r="B3" t="s">
        <v>3</v>
      </c>
    </row>
    <row r="4" ht="12.75">
      <c r="B4" t="s">
        <v>4</v>
      </c>
    </row>
    <row r="6" spans="1:9" ht="14.25">
      <c r="A6" s="47" t="s">
        <v>5</v>
      </c>
      <c r="B6" s="47"/>
      <c r="C6" s="47"/>
      <c r="D6" s="47"/>
      <c r="E6" s="47"/>
      <c r="F6" s="47"/>
      <c r="G6" s="47"/>
      <c r="H6" s="47"/>
      <c r="I6" s="47"/>
    </row>
    <row r="8" spans="1:9" ht="18" customHeight="1">
      <c r="A8" s="52" t="s">
        <v>108</v>
      </c>
      <c r="B8" s="52"/>
      <c r="C8" s="52"/>
      <c r="D8" s="52"/>
      <c r="E8" s="52"/>
      <c r="F8" s="52"/>
      <c r="G8" s="52"/>
      <c r="H8" s="52"/>
      <c r="I8" s="52"/>
    </row>
    <row r="9" spans="1:9" ht="63.75">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39" customHeight="1">
      <c r="A11" s="6">
        <v>1</v>
      </c>
      <c r="B11" s="6" t="s">
        <v>161</v>
      </c>
      <c r="C11" s="6"/>
      <c r="D11" s="5" t="s">
        <v>90</v>
      </c>
      <c r="E11" s="7">
        <v>15</v>
      </c>
      <c r="F11" s="8"/>
      <c r="G11" s="9"/>
      <c r="H11" s="5">
        <v>8</v>
      </c>
      <c r="I11" s="9"/>
    </row>
    <row r="12" spans="1:9" ht="54" customHeight="1">
      <c r="A12" s="15">
        <v>2</v>
      </c>
      <c r="B12" s="43" t="s">
        <v>142</v>
      </c>
      <c r="C12" s="6"/>
      <c r="D12" s="5" t="s">
        <v>90</v>
      </c>
      <c r="E12" s="7">
        <v>60</v>
      </c>
      <c r="F12" s="8"/>
      <c r="G12" s="9"/>
      <c r="H12" s="5">
        <v>8</v>
      </c>
      <c r="I12" s="9"/>
    </row>
    <row r="13" spans="1:9" ht="18" customHeight="1">
      <c r="A13" s="49" t="s">
        <v>43</v>
      </c>
      <c r="B13" s="49"/>
      <c r="C13" s="49"/>
      <c r="D13" s="49"/>
      <c r="E13" s="49"/>
      <c r="F13" s="49"/>
      <c r="G13" s="10"/>
      <c r="H13" s="11"/>
      <c r="I13" s="10"/>
    </row>
    <row r="17" spans="5:9" ht="12.75" customHeight="1">
      <c r="E17" s="50" t="s">
        <v>51</v>
      </c>
      <c r="F17" s="50"/>
      <c r="G17" s="50"/>
      <c r="H17" s="50"/>
      <c r="I17" s="50"/>
    </row>
    <row r="18" spans="5:9" ht="12.75" customHeight="1">
      <c r="E18" s="50" t="s">
        <v>45</v>
      </c>
      <c r="F18" s="50"/>
      <c r="G18" s="50"/>
      <c r="H18" s="50"/>
      <c r="I18" s="50"/>
    </row>
  </sheetData>
  <sheetProtection selectLockedCells="1" selectUnlockedCells="1"/>
  <mergeCells count="5">
    <mergeCell ref="E18:I18"/>
    <mergeCell ref="A6:I6"/>
    <mergeCell ref="A8:I8"/>
    <mergeCell ref="A13:F13"/>
    <mergeCell ref="E17:I17"/>
  </mergeCells>
  <printOptions/>
  <pageMargins left="0.39375" right="0.39375" top="0.9840277777777777" bottom="0.39375"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I26"/>
  <sheetViews>
    <sheetView workbookViewId="0" topLeftCell="A15">
      <selection activeCell="K41" sqref="K41"/>
    </sheetView>
  </sheetViews>
  <sheetFormatPr defaultColWidth="9.140625" defaultRowHeight="12.75"/>
  <cols>
    <col min="1" max="1" width="4.421875" style="0" customWidth="1"/>
    <col min="2" max="2" width="54.8515625" style="0" customWidth="1"/>
    <col min="3" max="3" width="11.57421875" style="0" customWidth="1"/>
    <col min="4" max="4" width="10.421875" style="0" customWidth="1"/>
    <col min="5" max="5" width="7.00390625" style="0" customWidth="1"/>
    <col min="6" max="7" width="11.57421875" style="0" customWidth="1"/>
    <col min="8" max="8" width="7.00390625" style="0" customWidth="1"/>
    <col min="9" max="16384" width="11.57421875" style="0" customWidth="1"/>
  </cols>
  <sheetData>
    <row r="1" spans="2:7" ht="12.75">
      <c r="B1" t="s">
        <v>69</v>
      </c>
      <c r="G1" t="s">
        <v>1</v>
      </c>
    </row>
    <row r="2" ht="12.75">
      <c r="B2" t="s">
        <v>2</v>
      </c>
    </row>
    <row r="3" ht="12.75">
      <c r="B3" t="s">
        <v>3</v>
      </c>
    </row>
    <row r="4" ht="12.75">
      <c r="B4" t="s">
        <v>4</v>
      </c>
    </row>
    <row r="6" spans="1:9" ht="14.25">
      <c r="A6" s="47" t="s">
        <v>5</v>
      </c>
      <c r="B6" s="47"/>
      <c r="C6" s="47"/>
      <c r="D6" s="47"/>
      <c r="E6" s="47"/>
      <c r="F6" s="47"/>
      <c r="G6" s="47"/>
      <c r="H6" s="47"/>
      <c r="I6" s="47"/>
    </row>
    <row r="8" spans="1:9" ht="16.5" customHeight="1">
      <c r="A8" s="52" t="s">
        <v>143</v>
      </c>
      <c r="B8" s="52"/>
      <c r="C8" s="52"/>
      <c r="D8" s="52"/>
      <c r="E8" s="52"/>
      <c r="F8" s="52"/>
      <c r="G8" s="52"/>
      <c r="H8" s="52"/>
      <c r="I8" s="52"/>
    </row>
    <row r="9" spans="1:9" ht="51">
      <c r="A9" s="11" t="s">
        <v>7</v>
      </c>
      <c r="B9" s="11" t="s">
        <v>8</v>
      </c>
      <c r="C9" s="11" t="s">
        <v>9</v>
      </c>
      <c r="D9" s="11" t="s">
        <v>10</v>
      </c>
      <c r="E9" s="11" t="s">
        <v>11</v>
      </c>
      <c r="F9" s="11" t="s">
        <v>12</v>
      </c>
      <c r="G9" s="11" t="s">
        <v>13</v>
      </c>
      <c r="H9" s="11" t="s">
        <v>14</v>
      </c>
      <c r="I9" s="11" t="s">
        <v>15</v>
      </c>
    </row>
    <row r="10" spans="1:9" ht="12.75">
      <c r="A10" s="5">
        <v>1</v>
      </c>
      <c r="B10" s="5">
        <v>2</v>
      </c>
      <c r="C10" s="5">
        <v>3</v>
      </c>
      <c r="D10" s="5">
        <v>4</v>
      </c>
      <c r="E10" s="5">
        <v>5</v>
      </c>
      <c r="F10" s="5">
        <v>6</v>
      </c>
      <c r="G10" s="5">
        <v>7</v>
      </c>
      <c r="H10" s="5">
        <v>8</v>
      </c>
      <c r="I10" s="5">
        <v>9</v>
      </c>
    </row>
    <row r="11" spans="1:9" ht="54.75" customHeight="1">
      <c r="A11" s="6">
        <v>1</v>
      </c>
      <c r="B11" s="6" t="s">
        <v>112</v>
      </c>
      <c r="C11" s="6"/>
      <c r="D11" s="5" t="s">
        <v>16</v>
      </c>
      <c r="E11" s="5">
        <v>15</v>
      </c>
      <c r="F11" s="9"/>
      <c r="G11" s="9"/>
      <c r="H11" s="5">
        <v>8</v>
      </c>
      <c r="I11" s="9"/>
    </row>
    <row r="12" spans="1:9" ht="69.75" customHeight="1">
      <c r="A12" s="6">
        <v>2</v>
      </c>
      <c r="B12" s="6" t="s">
        <v>91</v>
      </c>
      <c r="C12" s="6"/>
      <c r="D12" s="5" t="s">
        <v>16</v>
      </c>
      <c r="E12" s="5">
        <v>1</v>
      </c>
      <c r="F12" s="9"/>
      <c r="G12" s="9"/>
      <c r="H12" s="5">
        <v>8</v>
      </c>
      <c r="I12" s="9"/>
    </row>
    <row r="13" spans="1:9" ht="82.5" customHeight="1">
      <c r="A13" s="6">
        <v>3</v>
      </c>
      <c r="B13" s="6" t="s">
        <v>92</v>
      </c>
      <c r="C13" s="6"/>
      <c r="D13" s="5" t="s">
        <v>16</v>
      </c>
      <c r="E13" s="5">
        <v>55</v>
      </c>
      <c r="F13" s="9"/>
      <c r="G13" s="9"/>
      <c r="H13" s="5">
        <v>8</v>
      </c>
      <c r="I13" s="9"/>
    </row>
    <row r="14" spans="1:9" ht="53.25" customHeight="1">
      <c r="A14" s="6">
        <v>4</v>
      </c>
      <c r="B14" s="6" t="s">
        <v>93</v>
      </c>
      <c r="C14" s="6"/>
      <c r="D14" s="5" t="s">
        <v>16</v>
      </c>
      <c r="E14" s="5">
        <v>40</v>
      </c>
      <c r="F14" s="9"/>
      <c r="G14" s="9"/>
      <c r="H14" s="5">
        <v>8</v>
      </c>
      <c r="I14" s="9"/>
    </row>
    <row r="15" spans="1:9" ht="78" customHeight="1">
      <c r="A15" s="6">
        <v>5</v>
      </c>
      <c r="B15" s="6" t="s">
        <v>94</v>
      </c>
      <c r="C15" s="6"/>
      <c r="D15" s="5" t="s">
        <v>16</v>
      </c>
      <c r="E15" s="5">
        <v>800</v>
      </c>
      <c r="F15" s="9"/>
      <c r="G15" s="9"/>
      <c r="H15" s="5">
        <v>8</v>
      </c>
      <c r="I15" s="9"/>
    </row>
    <row r="16" spans="1:9" ht="78" customHeight="1">
      <c r="A16" s="6">
        <v>6</v>
      </c>
      <c r="B16" s="6" t="s">
        <v>95</v>
      </c>
      <c r="C16" s="6"/>
      <c r="D16" s="5" t="s">
        <v>16</v>
      </c>
      <c r="E16" s="5">
        <v>180</v>
      </c>
      <c r="F16" s="9"/>
      <c r="G16" s="9"/>
      <c r="H16" s="5">
        <v>8</v>
      </c>
      <c r="I16" s="9"/>
    </row>
    <row r="17" spans="1:9" ht="66.75" customHeight="1">
      <c r="A17" s="6">
        <v>7</v>
      </c>
      <c r="B17" s="6" t="s">
        <v>107</v>
      </c>
      <c r="C17" s="6"/>
      <c r="D17" s="5" t="s">
        <v>16</v>
      </c>
      <c r="E17" s="5">
        <v>20</v>
      </c>
      <c r="F17" s="9"/>
      <c r="G17" s="9"/>
      <c r="H17" s="5">
        <v>8</v>
      </c>
      <c r="I17" s="9"/>
    </row>
    <row r="18" spans="1:9" ht="29.25" customHeight="1">
      <c r="A18" s="6">
        <v>8</v>
      </c>
      <c r="B18" s="6" t="s">
        <v>96</v>
      </c>
      <c r="C18" s="6"/>
      <c r="D18" s="5" t="s">
        <v>16</v>
      </c>
      <c r="E18" s="5">
        <v>1000</v>
      </c>
      <c r="F18" s="9"/>
      <c r="G18" s="9"/>
      <c r="H18" s="5">
        <v>8</v>
      </c>
      <c r="I18" s="9"/>
    </row>
    <row r="19" spans="1:9" ht="43.5" customHeight="1">
      <c r="A19" s="6">
        <v>9</v>
      </c>
      <c r="B19" s="32" t="s">
        <v>135</v>
      </c>
      <c r="C19" s="6"/>
      <c r="D19" s="5" t="s">
        <v>16</v>
      </c>
      <c r="E19" s="5">
        <v>15</v>
      </c>
      <c r="F19" s="9"/>
      <c r="G19" s="9"/>
      <c r="H19" s="5">
        <v>8</v>
      </c>
      <c r="I19" s="9"/>
    </row>
    <row r="20" spans="1:9" ht="108.75" customHeight="1">
      <c r="A20" s="6">
        <v>10</v>
      </c>
      <c r="B20" s="6" t="s">
        <v>113</v>
      </c>
      <c r="C20" s="6"/>
      <c r="D20" s="5" t="s">
        <v>16</v>
      </c>
      <c r="E20" s="5">
        <v>625</v>
      </c>
      <c r="F20" s="9"/>
      <c r="G20" s="9"/>
      <c r="H20" s="5">
        <v>8</v>
      </c>
      <c r="I20" s="9"/>
    </row>
    <row r="21" spans="1:9" ht="14.25" customHeight="1">
      <c r="A21" s="49" t="s">
        <v>43</v>
      </c>
      <c r="B21" s="49"/>
      <c r="C21" s="49"/>
      <c r="D21" s="49"/>
      <c r="E21" s="49"/>
      <c r="F21" s="49"/>
      <c r="G21" s="10"/>
      <c r="H21" s="11"/>
      <c r="I21" s="10"/>
    </row>
    <row r="25" spans="5:9" ht="14.25" customHeight="1">
      <c r="E25" s="50" t="s">
        <v>51</v>
      </c>
      <c r="F25" s="50"/>
      <c r="G25" s="50"/>
      <c r="H25" s="50"/>
      <c r="I25" s="50"/>
    </row>
    <row r="26" spans="5:9" ht="14.25" customHeight="1">
      <c r="E26" s="50" t="s">
        <v>45</v>
      </c>
      <c r="F26" s="50"/>
      <c r="G26" s="50"/>
      <c r="H26" s="50"/>
      <c r="I26" s="50"/>
    </row>
  </sheetData>
  <sheetProtection selectLockedCells="1" selectUnlockedCells="1"/>
  <mergeCells count="5">
    <mergeCell ref="E26:I26"/>
    <mergeCell ref="A6:I6"/>
    <mergeCell ref="A8:I8"/>
    <mergeCell ref="A21:F21"/>
    <mergeCell ref="E25:I25"/>
  </mergeCells>
  <printOptions/>
  <pageMargins left="0.7875" right="0.7875" top="0.74" bottom="0.75" header="0.44" footer="0.55"/>
  <pageSetup horizontalDpi="300" verticalDpi="300" orientation="landscape" paperSize="9" r:id="rId1"/>
  <headerFooter alignWithMargins="0">
    <oddHeader>&amp;C&amp;"Times New Roman,Normalny"&amp;12&amp;A</oddHeader>
    <oddFooter>&amp;C&amp;"Times New Roman,Normalny"&amp;12Strona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start</cp:lastModifiedBy>
  <cp:lastPrinted>2017-03-20T08:49:00Z</cp:lastPrinted>
  <dcterms:created xsi:type="dcterms:W3CDTF">2017-01-25T07:28:39Z</dcterms:created>
  <dcterms:modified xsi:type="dcterms:W3CDTF">2017-03-27T10:13:25Z</dcterms:modified>
  <cp:category/>
  <cp:version/>
  <cp:contentType/>
  <cp:contentStatus/>
</cp:coreProperties>
</file>